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<sst xmlns="http://schemas.openxmlformats.org/spreadsheetml/2006/main" count="82" uniqueCount="82">
  <si>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</si>
  <si>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</si>
  <si>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</si>
  <si>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</si>
  <si>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</si>
  <si>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</si>
  <si>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</si>
  <si>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</si>
  <si>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</si>
  <si>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</si>
  <si>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</si>
  <si>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</si>
  <si>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</si>
  <si>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</si>
  <si>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</si>
  <si>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</si>
  <si>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</si>
  <si>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</si>
  <si>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</si>
  <si>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</si>
  <si>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</si>
  <si>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</si>
  <si>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</si>
  <si>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</si>
  <si>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</si>
  <si>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</si>
  <si>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</si>
  <si>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</si>
  <si>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</si>
  <si>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</si>
  <si>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</si>
  <si>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</si>
  <si>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</si>
  <si>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</si>
  <si>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</si>
  <si>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</si>
  <si>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Citron I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</si>
  <si>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</si>
  <si>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</si>
  <si>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</si>
  <si>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</si>
  <si>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</si>
  <si>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</si>
  <si>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</si>
  <si>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</si>
  <si>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</si>
  <si>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</si>
  <si>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</si>
  <si>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</si>
  <si>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</si>
  <si>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</si>
  <si>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</si>
  <si>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</si>
  <si>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</si>
  <si>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</si>
  <si>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</si>
  <si>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</si>
  <si>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</si>
  <si>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</si>
  <si>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</si>
  <si>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</si>
  <si>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</si>
  <si>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</si>
  <si>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</si>
  <si>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</si>
  <si>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</si>
  <si>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</si>
  <si>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</si>
  <si>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</si>
  <si>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</si>
  <si>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</si>
  <si>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CITRON PULCO (JUS)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</si>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</sst>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18</v>
      </c>
      <c r="G8" s="9">
        <f>E8*2.5335</f>
        <v>1.0134</v>
      </c>
    </row>
    <row r="9">
      <c r="A9" t="s" s="8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18</v>
      </c>
      <c r="G9" s="9">
        <f>E9*3.6741428571</f>
        <v>2.5719</v>
      </c>
    </row>
    <row r="10">
      <c r="A10" t="s" s="8">
        <v>22</v>
      </c>
      <c r="B10" t="s">
        <v>23</v>
      </c>
      <c r="C10" t="s">
        <v>24</v>
      </c>
      <c r="D10" s="4">
        <v>5.787037</v>
      </c>
      <c r="E10" s="6">
        <f>D10*$B$2</f>
        <v>5.787037</v>
      </c>
      <c r="F10" t="s">
        <v>25</v>
      </c>
      <c r="G10" s="9">
        <f>E10*0.2700000017</f>
        <v>1.5625</v>
      </c>
    </row>
    <row r="11">
      <c r="A11" t="s">
        <v>26</v>
      </c>
      <c r="B11" t="s">
        <v>27</v>
      </c>
      <c r="C11" t="s">
        <v>28</v>
      </c>
      <c r="D11" s="4">
        <v>0.833333</v>
      </c>
      <c r="E11" s="6">
        <f>D11*$B$2</f>
        <v>0.833333</v>
      </c>
      <c r="F11" t="s">
        <v>3</v>
      </c>
      <c r="G11" s="9">
        <f>E11*0.820000328</f>
        <v>0.683333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'Besoins'!$B$2*0.4166666667</f>
        <v>0.416667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'Besoins'!$B$2*0.8333333333</f>
        <v>0.833333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'Besoins'!$B$2*0.026</f>
        <v>0.026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'Besoins'!$B$2*0.4</f>
        <v>0.4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'Besoins'!$B$2*0.7</f>
        <v>0.7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1000gr de Meringue Italienne avec 26gr de feuilles de gélatine ramollie</v>
      </c>
      <c r="C5"/>
      <c r="D5"/>
    </row>
    <row r="6">
      <c r="A6" t="s" s="15">
        <v>75</v>
      </c>
      <c r="B6" t="str" s="12">
        <f>"[BATTRE] "&amp;Procedure!D3</f>
        <v>[BATTRE] Battre 400gr de crème fraîche</v>
      </c>
      <c r="C6"/>
      <c r="D6"/>
    </row>
    <row r="7">
      <c r="A7" t="s" s="15">
        <v>76</v>
      </c>
      <c r="B7" t="str" s="12">
        <f>"[MÉLANGER] "&amp;Procedure!D4</f>
        <v>[MÉLANGER] Mélanger avec 700gr de pulpe, 150ml de jus de citron + zestes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