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<sst xmlns="http://schemas.openxmlformats.org/spreadsheetml/2006/main" count="104" uniqueCount="104">
  <si>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</si>
  <si>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</si>
  <si>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Citron I</t>
  </si>
  <si>
    <t>Code</t>
  </si>
  <si>
    <t>C85.MOUS.CITRO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</si>
  <si>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</si>
  <si>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</si>
  <si>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</si>
  <si>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</si>
  <si>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</si>
  <si>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</si>
  <si>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</si>
  <si>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</si>
  <si>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</si>
  <si>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</si>
  <si>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</si>
  <si>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</si>
  <si>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</si>
  <si>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</si>
  <si>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</si>
  <si>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</si>
  <si>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</si>
  <si>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</si>
  <si>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</si>
  <si>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</si>
  <si>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</si>
  <si>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</si>
  <si>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</si>
  <si>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</si>
  <si>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</si>
  <si>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</si>
  <si>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</si>
  <si>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</si>
  <si>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</si>
  <si>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</si>
  <si>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</si>
  <si>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</si>
  <si>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</si>
  <si>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</si>
  <si>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</si>
  <si>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</si>
  <si>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</si>
  <si>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</si>
  <si>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</si>
  <si>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</si>
  <si>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</si>
  <si>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</si>
  <si>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</si>
  <si>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</si>
  <si>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</si>
  <si>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</si>
  <si>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</si>
  <si>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</si>
  <si>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</si>
  <si>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</si>
  <si>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</si>
  <si>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</si>
  <si>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</si>
  <si>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</si>
  <si>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</si>
  <si>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</si>
  <si>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</si>
  <si>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</si>
  <si>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</si>
  <si>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</si>
  <si>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</si>
  <si>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</si>
  <si>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</si>
  <si>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</si>
  <si>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</si>
  <si>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</si>
  <si>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</si>
  <si>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</si>
  <si>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</si>
  <si>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Faire pour 1000gr de Meringue Italienne avec 26gr de feuilles de gélatine ramollie</t>
  </si>
  <si>
    <t>BATTRE</t>
  </si>
  <si>
    <t>Battre 400gr de crème fraîche</t>
  </si>
  <si>
    <t>MÉLANGER</t>
  </si>
  <si>
    <t>Mélanger avec 700gr de pulpe,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</si>
  <si>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</si>
  <si>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</si>
  <si>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</si>
  <si>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</si>
  <si>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</si>
  <si>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</si>
  <si>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</si>
  <si>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</si>
  <si>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</si>
  <si>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</si>
  <si>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</si>
  <si>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</si>
  <si>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</si>
  <si>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</si>
  <si>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</si>
  <si>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</si>
  <si>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Citron I</t>
  </si>
  <si>
    <t>Mousse Citron I  C85.MOUS.CITRO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</si>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</sst>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6.2495903333333</v>
      </c>
    </row>
    <row r="12">
      <c r="A12" t="s" s="3">
        <v>17</v>
      </c>
      <c r="B12" s="4">
        <v>2.4260832039337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6.2495903333333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38</v>
      </c>
      <c r="G8" s="4">
        <f>E8*2.5335</f>
        <v>1.0134</v>
      </c>
    </row>
    <row r="9">
      <c r="A9" t="s" s="12">
        <v>39</v>
      </c>
      <c r="B9" t="s">
        <v>40</v>
      </c>
      <c r="C9" t="s">
        <v>41</v>
      </c>
      <c r="D9" s="9">
        <v>0.7</v>
      </c>
      <c r="E9" s="11">
        <f>D9*$B$2</f>
        <v>0.7</v>
      </c>
      <c r="F9" t="s">
        <v>38</v>
      </c>
      <c r="G9" s="4">
        <f>E9*3.6741428571</f>
        <v>2.5719</v>
      </c>
    </row>
    <row r="10">
      <c r="A10" t="s" s="12">
        <v>42</v>
      </c>
      <c r="B10" t="s">
        <v>43</v>
      </c>
      <c r="C10" t="s">
        <v>44</v>
      </c>
      <c r="D10" s="9">
        <v>5.787037</v>
      </c>
      <c r="E10" s="11">
        <f>D10*$B$2</f>
        <v>5.787037</v>
      </c>
      <c r="F10" t="s">
        <v>45</v>
      </c>
      <c r="G10" s="4">
        <f>E10*0.2700000017</f>
        <v>1.5625</v>
      </c>
    </row>
    <row r="11">
      <c r="A11" t="s">
        <v>46</v>
      </c>
      <c r="B11" t="s">
        <v>47</v>
      </c>
      <c r="C11" t="s">
        <v>48</v>
      </c>
      <c r="D11" s="9">
        <v>0.833333</v>
      </c>
      <c r="E11" s="11">
        <f>D11*$B$2</f>
        <v>0.833333</v>
      </c>
      <c r="F11" t="s">
        <v>25</v>
      </c>
      <c r="G11" s="4">
        <f>E11*0.820000328</f>
        <v>0.683333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0.417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5.787</v>
      </c>
      <c r="E6" t="s">
        <v>45</v>
      </c>
      <c r="F6" t="s">
        <v>44</v>
      </c>
    </row>
    <row r="7">
      <c r="A7">
        <v>2</v>
      </c>
      <c r="B7" t="s">
        <v>64</v>
      </c>
      <c r="C7" t="s">
        <v>63</v>
      </c>
      <c r="D7" s="11">
        <v>0.833</v>
      </c>
      <c r="E7" t="s">
        <v>25</v>
      </c>
      <c r="F7" t="s">
        <v>48</v>
      </c>
    </row>
    <row r="8">
      <c r="A8">
        <v>1</v>
      </c>
      <c r="B8" t="s">
        <v>65</v>
      </c>
      <c r="C8" t="s">
        <v>63</v>
      </c>
      <c r="D8" s="11">
        <v>0.026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0.4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0.7</v>
      </c>
      <c r="E10" t="s">
        <v>25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"C85.MOUS.CITRO · PAT.MOUSSES · référence : "&amp;Besoins!B3&amp;" "&amp;Besoins!C3&amp;" · multiplicateur réglable sur la feuille ""Besoins"""</f>
        <v>C85.MOUS.CITRO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1000gr de Meringue Italienne avec 26gr de feuilles de gélatine ramollie</v>
      </c>
      <c r="C5"/>
      <c r="D5"/>
    </row>
    <row r="6">
      <c r="A6" t="s" s="17">
        <v>98</v>
      </c>
      <c r="B6" t="str" s="14">
        <f>"[BATTRE] "&amp;Procedure!D3</f>
        <v>[BATTRE] Battre 400gr de crème fraîche</v>
      </c>
      <c r="C6"/>
      <c r="D6"/>
    </row>
    <row r="7">
      <c r="A7" t="s" s="17">
        <v>99</v>
      </c>
      <c r="B7" t="str" s="14">
        <f>"[MÉLANGER] "&amp;Procedure!D4</f>
        <v>[MÉLANGER] Mélanger avec 700gr de pulpe, 150ml de jus de citron + zestes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2026-08-01T00:40:53Z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2026-08-01T00:40:53Z</dcterms:modified>
  <cp:revision>1</cp:revision>
</cp:coreProperties>
</file>