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<sst xmlns="http://schemas.openxmlformats.org/spreadsheetml/2006/main" count="82" uniqueCount="82">
  <si>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</si>
  <si>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</si>
  <si>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</si>
  <si>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</si>
  <si>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</si>
  <si>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</si>
  <si>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</si>
  <si>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</si>
  <si>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</si>
  <si>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</si>
  <si>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</si>
  <si>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</si>
  <si>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</si>
  <si>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</si>
  <si>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</si>
  <si>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</si>
  <si>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</si>
  <si>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</si>
  <si>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</si>
  <si>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</si>
  <si>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</si>
  <si>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</si>
  <si>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</si>
  <si>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</si>
  <si>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</si>
  <si>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</si>
  <si>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</si>
  <si>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</si>
  <si>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</si>
  <si>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</si>
  <si>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</si>
  <si>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</si>
  <si>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</si>
  <si>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</si>
  <si>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</si>
  <si>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</si>
  <si>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Banane I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</si>
  <si>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</si>
  <si>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</si>
  <si>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</si>
  <si>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</si>
  <si>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</si>
  <si>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</si>
  <si>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</si>
  <si>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</si>
  <si>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</si>
  <si>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</si>
  <si>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</si>
  <si>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</si>
  <si>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</si>
  <si>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</si>
  <si>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</si>
  <si>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</si>
  <si>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</si>
  <si>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</si>
  <si>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</si>
  <si>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</si>
  <si>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</si>
  <si>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</si>
  <si>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</si>
  <si>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</si>
  <si>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</si>
  <si>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</si>
  <si>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</si>
  <si>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</si>
  <si>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</si>
  <si>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</si>
  <si>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</si>
  <si>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</si>
  <si>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</si>
  <si>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</si>
  <si>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BANANES (BOIRON)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</si>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</sst>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2.576</v>
      </c>
      <c r="C3" t="s" s="5">
        <v>3</v>
      </c>
      <c r="D3"/>
      <c r="E3"/>
      <c r="F3"/>
    </row>
    <row r="4">
      <c r="A4" t="s">
        <v>4</v>
      </c>
      <c r="B4" s="6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E7*16.0945</f>
        <v>0.64378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18</v>
      </c>
      <c r="G8" s="9">
        <f>E8*2.5335</f>
        <v>2.0268</v>
      </c>
    </row>
    <row r="9">
      <c r="A9" t="s" s="8">
        <v>19</v>
      </c>
      <c r="B9" t="s">
        <v>20</v>
      </c>
      <c r="C9" t="s">
        <v>21</v>
      </c>
      <c r="D9" s="4">
        <v>2.893519</v>
      </c>
      <c r="E9" s="6">
        <f>D9*$B$2</f>
        <v>2.893519</v>
      </c>
      <c r="F9" t="s">
        <v>22</v>
      </c>
      <c r="G9" s="9">
        <f>E9*0.2699999551</f>
        <v>0.78125</v>
      </c>
    </row>
    <row r="10">
      <c r="A10" t="s">
        <v>23</v>
      </c>
      <c r="B10" t="s">
        <v>24</v>
      </c>
      <c r="C10" t="s">
        <v>25</v>
      </c>
      <c r="D10" s="4">
        <v>0.416667</v>
      </c>
      <c r="E10" s="6">
        <f>D10*$B$2</f>
        <v>0.416667</v>
      </c>
      <c r="F10" t="s">
        <v>3</v>
      </c>
      <c r="G10" s="9">
        <f>E10*0.819999344</f>
        <v>0.341667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E11*4.8339</f>
        <v>4.8339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'Besoins'!$B$2*2.576</f>
        <v>2.576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'Besoins'!$B$2*0.5</f>
        <v>0.5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'Besoins'!$B$2*0.2083333333</f>
        <v>0.208333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'Besoins'!$B$2*0.4166666667</f>
        <v>0.416667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'Besoins'!$B$2*0.04</f>
        <v>0.04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'Besoins'!$B$2*0.8</f>
        <v>0.8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500gr de Meringue Italienne avec 40gr de feuilles de gélatine ramollie</v>
      </c>
      <c r="C5"/>
      <c r="D5"/>
    </row>
    <row r="6">
      <c r="A6" t="s" s="15">
        <v>75</v>
      </c>
      <c r="B6" t="str" s="12">
        <f>"[BATTRE] "&amp;Procedure!D3</f>
        <v>[BATTRE] Battre 800ml de crème fraîche</v>
      </c>
      <c r="C6"/>
      <c r="D6"/>
    </row>
    <row r="7">
      <c r="A7" t="s" s="15">
        <v>76</v>
      </c>
      <c r="B7" t="str" s="12">
        <f>"[MÉLANGER] "&amp;Procedure!D4</f>
        <v>[MÉLANGER] Mélanger avec 1kg de pulpe de banane, 75ml de jus de citron et 100ml de rhum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