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<sst xmlns="http://schemas.openxmlformats.org/spreadsheetml/2006/main" count="104" uniqueCount="104">
  <si>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</si>
  <si>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</si>
  <si>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Ananas I ("Miroir Ananas")</t>
  </si>
  <si>
    <t>Code</t>
  </si>
  <si>
    <t>C85.MOUS.ANANA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</si>
  <si>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</si>
  <si>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</si>
  <si>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</si>
  <si>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</si>
  <si>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</si>
  <si>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</si>
  <si>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</si>
  <si>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</si>
  <si>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</si>
  <si>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</si>
  <si>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</si>
  <si>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</si>
  <si>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</si>
  <si>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</si>
  <si>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</si>
  <si>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</si>
  <si>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</si>
  <si>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</si>
  <si>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</si>
  <si>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</si>
  <si>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</si>
  <si>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</si>
  <si>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</si>
  <si>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</si>
  <si>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</si>
  <si>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</si>
  <si>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</si>
  <si>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</si>
  <si>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</si>
  <si>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</si>
  <si>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</si>
  <si>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</si>
  <si>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</si>
  <si>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</si>
  <si>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</si>
  <si>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</si>
  <si>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</si>
  <si>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</si>
  <si>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</si>
  <si>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</si>
  <si>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</si>
  <si>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00000119</t>
  </si>
  <si>
    <t>PURE D'ANANAS (BOIRON)</t>
  </si>
  <si>
    <t>Mat. prem. surgelée</t>
  </si>
  <si>
    <t>Total</t>
  </si>
  <si>
    <t>Niveau</t>
  </si>
  <si>
    <t>Composant</t>
  </si>
  <si>
    <t>Type</t>
  </si>
  <si>
    <t>Quantité (pour 3,32 kg)</t>
  </si>
  <si>
    <t>recette</t>
  </si>
  <si>
    <t>Mousses et bavarois</t>
  </si>
  <si>
    <t xml:space="preserve">    ↳ PURE D'ANANAS (BOIRON)</t>
  </si>
  <si>
    <t>matiere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</si>
  <si>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</si>
  <si>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</si>
  <si>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</si>
  <si>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</si>
  <si>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</si>
  <si>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</si>
  <si>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</si>
  <si>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</si>
  <si>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</si>
  <si>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</si>
  <si>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</si>
  <si>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</si>
  <si>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</si>
  <si>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</si>
  <si>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</si>
  <si>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</si>
  <si>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700gr de Meringue Italienne avec 70gr de feuilles de gélatine ramollie</t>
  </si>
  <si>
    <t>BATTRE</t>
  </si>
  <si>
    <t>Battre 1kg de crème fraîche</t>
  </si>
  <si>
    <t>MÉLANGER</t>
  </si>
  <si>
    <t>Mélanger avec 1,450kg de pulpe d'ananas et 100ml de kirch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</si>
  <si>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</si>
  <si>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</si>
  <si>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</si>
  <si>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</si>
  <si>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</si>
  <si>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</si>
  <si>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</si>
  <si>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</si>
  <si>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</si>
  <si>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</si>
  <si>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</si>
  <si>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</si>
  <si>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</si>
  <si>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</si>
  <si>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</si>
  <si>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</si>
  <si>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Ananas I ("Miroir Ananas")</t>
  </si>
  <si>
    <t>Mousse Ananas I ("Miroir Ananas")  C85.MOUS.ANANA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</si>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</sst>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14.577738333333</v>
      </c>
    </row>
    <row r="12">
      <c r="A12" t="s" s="3">
        <v>17</v>
      </c>
      <c r="B12" s="4">
        <v>4.3908850401606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14.577738333333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3.32</v>
      </c>
      <c r="C3" t="s" s="10">
        <v>25</v>
      </c>
      <c r="D3"/>
      <c r="E3"/>
      <c r="F3"/>
    </row>
    <row r="4">
      <c r="A4" t="s">
        <v>26</v>
      </c>
      <c r="B4" s="11">
        <f>$B$2*B3</f>
        <v>3.32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0.07</v>
      </c>
      <c r="E7" s="11">
        <f>D7*$B$2</f>
        <v>0.07</v>
      </c>
      <c r="F7" t="s">
        <v>25</v>
      </c>
      <c r="G7" s="4">
        <f>E7*16.0945</f>
        <v>1.126615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E8*2.5335</f>
        <v>2.5335</v>
      </c>
    </row>
    <row r="9">
      <c r="A9" t="s" s="12">
        <v>39</v>
      </c>
      <c r="B9" t="s">
        <v>40</v>
      </c>
      <c r="C9" t="s">
        <v>41</v>
      </c>
      <c r="D9" s="9">
        <v>4.050926</v>
      </c>
      <c r="E9" s="11">
        <f>D9*$B$2</f>
        <v>4.050926</v>
      </c>
      <c r="F9" t="s">
        <v>42</v>
      </c>
      <c r="G9" s="4">
        <f>E9*0.2699999951</f>
        <v>1.09375</v>
      </c>
    </row>
    <row r="10">
      <c r="A10" t="s">
        <v>43</v>
      </c>
      <c r="B10" t="s">
        <v>44</v>
      </c>
      <c r="C10" t="s">
        <v>45</v>
      </c>
      <c r="D10" s="9">
        <v>0.583333</v>
      </c>
      <c r="E10" s="11">
        <f>D10*$B$2</f>
        <v>0.583333</v>
      </c>
      <c r="F10" t="s">
        <v>25</v>
      </c>
      <c r="G10" s="4">
        <f>E10*0.8200004686</f>
        <v>0.478333</v>
      </c>
    </row>
    <row r="11">
      <c r="A11" t="s" s="12">
        <v>46</v>
      </c>
      <c r="B11" t="s">
        <v>47</v>
      </c>
      <c r="C11" t="s">
        <v>48</v>
      </c>
      <c r="D11" s="9">
        <v>1.45</v>
      </c>
      <c r="E11" s="11">
        <f>D11*$B$2</f>
        <v>1.45</v>
      </c>
      <c r="F11" t="s">
        <v>38</v>
      </c>
      <c r="G11" s="4">
        <f>E11*6.4452</f>
        <v>9.34554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3.32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1.45</v>
      </c>
      <c r="E3" t="s">
        <v>38</v>
      </c>
      <c r="F3" t="s">
        <v>48</v>
      </c>
    </row>
    <row r="4">
      <c r="A4">
        <v>1</v>
      </c>
      <c r="B4" t="s">
        <v>58</v>
      </c>
      <c r="C4" t="s">
        <v>54</v>
      </c>
      <c r="D4" s="11">
        <v>1</v>
      </c>
      <c r="E4" t="s">
        <v>25</v>
      </c>
      <c r="F4" t="s">
        <v>59</v>
      </c>
    </row>
    <row r="5">
      <c r="A5">
        <v>1</v>
      </c>
      <c r="B5" t="s">
        <v>60</v>
      </c>
      <c r="C5" t="s">
        <v>54</v>
      </c>
      <c r="D5" s="11">
        <v>0.7</v>
      </c>
      <c r="E5" t="s">
        <v>25</v>
      </c>
      <c r="F5" t="s">
        <v>61</v>
      </c>
    </row>
    <row r="6">
      <c r="A6">
        <v>2</v>
      </c>
      <c r="B6" t="s">
        <v>62</v>
      </c>
      <c r="C6" t="s">
        <v>54</v>
      </c>
      <c r="D6" s="11">
        <v>0.292</v>
      </c>
      <c r="E6" t="s">
        <v>38</v>
      </c>
      <c r="F6" t="s">
        <v>63</v>
      </c>
    </row>
    <row r="7">
      <c r="A7">
        <v>3</v>
      </c>
      <c r="B7" t="s">
        <v>64</v>
      </c>
      <c r="C7" t="s">
        <v>57</v>
      </c>
      <c r="D7" s="11">
        <v>4.051</v>
      </c>
      <c r="E7" t="s">
        <v>42</v>
      </c>
      <c r="F7" t="s">
        <v>41</v>
      </c>
    </row>
    <row r="8">
      <c r="A8">
        <v>2</v>
      </c>
      <c r="B8" t="s">
        <v>65</v>
      </c>
      <c r="C8" t="s">
        <v>57</v>
      </c>
      <c r="D8" s="11">
        <v>0.583</v>
      </c>
      <c r="E8" t="s">
        <v>25</v>
      </c>
      <c r="F8" t="s">
        <v>45</v>
      </c>
    </row>
    <row r="9">
      <c r="A9">
        <v>1</v>
      </c>
      <c r="B9" t="s">
        <v>66</v>
      </c>
      <c r="C9" t="s">
        <v>57</v>
      </c>
      <c r="D9" s="11">
        <v>0.07</v>
      </c>
      <c r="E9" t="s">
        <v>25</v>
      </c>
      <c r="F9" t="s">
        <v>34</v>
      </c>
    </row>
    <row r="10">
      <c r="A10">
        <v>1</v>
      </c>
      <c r="B10" t="s">
        <v>67</v>
      </c>
      <c r="C10" t="s">
        <v>57</v>
      </c>
      <c r="D10" s="11">
        <v>1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"C85.MOUS.ANANA · PAT.MOUSSES · référence : "&amp;Besoins!B3&amp;" "&amp;Besoins!C3&amp;" · multiplicateur réglable sur la feuille ""Besoins"""</f>
        <v>C85.MOUS.ANANA · PAT.MOUSSES · référence : 3,32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700gr de Meringue Italienne avec 70gr de feuilles de gélatine ramollie</v>
      </c>
      <c r="C5"/>
      <c r="D5"/>
    </row>
    <row r="6">
      <c r="A6" t="s" s="17">
        <v>98</v>
      </c>
      <c r="B6" t="str" s="14">
        <f>"[BATTRE] "&amp;Procedure!D3</f>
        <v>[BATTRE] Battre 1kg de crème fraîche</v>
      </c>
      <c r="C6"/>
      <c r="D6"/>
    </row>
    <row r="7">
      <c r="A7" t="s" s="17">
        <v>99</v>
      </c>
      <c r="B7" t="str" s="14">
        <f>"[MÉLANGER] "&amp;Procedure!D4</f>
        <v>[MÉLANGER] Mélanger avec 1,450kg de pulpe d'ananas et 100ml de kirch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2026-09-15T12:38:44Z</dcterms:created>
  <dc:title>Mousse Ananas I ("Miroir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2026-09-15T12:38:44Z</dcterms:modified>
  <cp:revision>1</cp:revision>
</cp:coreProperties>
</file>