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<sst xmlns="http://schemas.openxmlformats.org/spreadsheetml/2006/main" count="92" uniqueCount="92">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</sst>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E15*2.5</f>
        <v>2.5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E16*1.8</f>
        <v>1.8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47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55</v>
      </c>
      <c r="B5">
        <v>1</v>
      </c>
      <c r="C5" t="s">
        <v>56</v>
      </c>
      <c r="D5" t="s" s="12">
        <v>57</v>
      </c>
      <c r="E5" t="s" s="12">
        <v>58</v>
      </c>
      <c r="F5"/>
    </row>
    <row r="6">
      <c r="A6" t="s">
        <v>55</v>
      </c>
      <c r="B6">
        <v>2</v>
      </c>
      <c r="C6" t="s">
        <v>59</v>
      </c>
      <c r="D6" t="s" s="12">
        <v>60</v>
      </c>
      <c r="E6" t="s" s="12">
        <v>61</v>
      </c>
      <c r="F6"/>
    </row>
    <row r="7">
      <c r="A7" t="s">
        <v>55</v>
      </c>
      <c r="B7">
        <v>3</v>
      </c>
      <c r="C7" t="s">
        <v>62</v>
      </c>
      <c r="D7" t="s" s="12">
        <v>63</v>
      </c>
      <c r="E7" t="s" s="12">
        <v>64</v>
      </c>
      <c r="F7"/>
    </row>
    <row r="8">
      <c r="A8" t="s">
        <v>55</v>
      </c>
      <c r="B8">
        <v>4</v>
      </c>
      <c r="C8" t="s">
        <v>65</v>
      </c>
      <c r="D8" t="s" s="12">
        <v>66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47</v>
      </c>
      <c r="C2" t="s">
        <v>71</v>
      </c>
      <c r="D2" s="6">
        <f>'Besoins'!$B$2*1</f>
        <v>1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'Besoins'!$B$2*3</f>
        <v>3</v>
      </c>
      <c r="E3" t="s">
        <v>3</v>
      </c>
    </row>
    <row r="4">
      <c r="A4">
        <v>2</v>
      </c>
      <c r="B4" t="s">
        <v>73</v>
      </c>
      <c r="C4" t="s">
        <v>74</v>
      </c>
      <c r="D4" s="6">
        <f>'Besoins'!$B$2*3</f>
        <v>3</v>
      </c>
      <c r="E4" t="s">
        <v>3</v>
      </c>
    </row>
    <row r="5">
      <c r="A5">
        <v>2</v>
      </c>
      <c r="B5" t="s">
        <v>75</v>
      </c>
      <c r="C5" t="s">
        <v>74</v>
      </c>
      <c r="D5" s="6">
        <f>'Besoins'!$B$2*1</f>
        <v>1</v>
      </c>
      <c r="E5" t="s">
        <v>18</v>
      </c>
    </row>
    <row r="6">
      <c r="A6">
        <v>2</v>
      </c>
      <c r="B6" t="s">
        <v>76</v>
      </c>
      <c r="C6" t="s">
        <v>74</v>
      </c>
      <c r="D6" s="6">
        <f>'Besoins'!$B$2*1</f>
        <v>1</v>
      </c>
      <c r="E6" t="s">
        <v>18</v>
      </c>
    </row>
    <row r="7">
      <c r="A7">
        <v>2</v>
      </c>
      <c r="B7" t="s">
        <v>77</v>
      </c>
      <c r="C7" t="s">
        <v>74</v>
      </c>
      <c r="D7" s="6">
        <f>'Besoins'!$B$2*0.1</f>
        <v>0.1</v>
      </c>
      <c r="E7" t="s">
        <v>18</v>
      </c>
    </row>
    <row r="8">
      <c r="A8">
        <v>2</v>
      </c>
      <c r="B8" t="s">
        <v>78</v>
      </c>
      <c r="C8" t="s">
        <v>74</v>
      </c>
      <c r="D8" s="6">
        <f>'Besoins'!$B$2*0.1</f>
        <v>0.1</v>
      </c>
      <c r="E8" t="s">
        <v>18</v>
      </c>
    </row>
    <row r="9">
      <c r="A9">
        <v>2</v>
      </c>
      <c r="B9" t="s">
        <v>79</v>
      </c>
      <c r="C9" t="s">
        <v>74</v>
      </c>
      <c r="D9" s="6">
        <f>'Besoins'!$B$2*0.2</f>
        <v>0.2</v>
      </c>
      <c r="E9" t="s">
        <v>18</v>
      </c>
    </row>
    <row r="10">
      <c r="A10">
        <v>2</v>
      </c>
      <c r="B10" t="s">
        <v>80</v>
      </c>
      <c r="C10" t="s">
        <v>74</v>
      </c>
      <c r="D10" s="6">
        <f>'Besoins'!$B$2*0.08</f>
        <v>0.08</v>
      </c>
      <c r="E10" t="s">
        <v>18</v>
      </c>
    </row>
    <row r="11">
      <c r="A11">
        <v>2</v>
      </c>
      <c r="B11" t="s">
        <v>81</v>
      </c>
      <c r="C11" t="s">
        <v>74</v>
      </c>
      <c r="D11" s="6">
        <f>'Besoins'!$B$2*0.001</f>
        <v>0.001</v>
      </c>
      <c r="E11" t="s">
        <v>18</v>
      </c>
    </row>
    <row r="12">
      <c r="A12">
        <v>2</v>
      </c>
      <c r="B12" t="s">
        <v>82</v>
      </c>
      <c r="C12" t="s">
        <v>74</v>
      </c>
      <c r="D12" s="6">
        <f>'Besoins'!$B$2*0.001</f>
        <v>0.001</v>
      </c>
      <c r="E12" t="s">
        <v>18</v>
      </c>
    </row>
    <row r="13">
      <c r="A13">
        <v>2</v>
      </c>
      <c r="B13" t="s">
        <v>83</v>
      </c>
      <c r="C13" t="s">
        <v>74</v>
      </c>
      <c r="D13" s="6">
        <f>'Besoins'!$B$2*0.001</f>
        <v>0.001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"BOUILLON-VOLAI · CUI.FONDS · référence : "&amp;Besoins!B3&amp;" "&amp;Besoins!C3&amp;" · multiplicateur réglable sur la feuille ""Besoins"""</f>
        <v>BOUILLON-VOLAI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"[MAINTENIR] "&amp;Procedure!D2</f>
        <v>[MAINTENIR] Maintenir à très faible ébullition pendant 45 min à 1h</v>
      </c>
      <c r="C5"/>
      <c r="D5"/>
    </row>
    <row r="6">
      <c r="A6" t="s" s="15">
        <v>87</v>
      </c>
      <c r="B6" t="str" s="12">
        <f>"[PASSER] "&amp;Procedure!D3</f>
        <v>[PASSER] Passer le fond au chinois étamine</v>
      </c>
      <c r="C6"/>
      <c r="D6"/>
    </row>
    <row r="7">
      <c r="A7" t="s" s="15">
        <v>88</v>
      </c>
      <c r="B7" t="str" s="12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4">
        <v>89</v>
      </c>
      <c r="B9"/>
      <c r="C9"/>
      <c r="D9"/>
    </row>
    <row r="10">
      <c r="A10" t="s" s="15">
        <v>86</v>
      </c>
      <c r="B10" t="str" s="12">
        <f>"[CONCASSER] "&amp;Procedure!D5</f>
        <v>[CONCASSER] Concasser les carcasses et abattis de volaille — blanchir à l'eau froide</v>
      </c>
      <c r="C10"/>
      <c r="D10"/>
    </row>
    <row r="11">
      <c r="A11"/>
      <c r="B11" t="str" s="16">
        <f>"ℹ "&amp;Procedure!E5</f>
        <v>ℹ</v>
      </c>
      <c r="C11"/>
      <c r="D11"/>
    </row>
    <row r="12">
      <c r="A12" t="s" s="15">
        <v>87</v>
      </c>
      <c r="B12" t="str" s="12">
        <f>"[ÉPLUCHER] "&amp;Procedure!D6</f>
        <v>[ÉPLUCHER] Préparer la garniture aromatique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 t="s" s="15">
        <v>88</v>
      </c>
      <c r="B14" t="str" s="12">
        <f>"[MARQUER] "&amp;Procedure!D7</f>
        <v>[MARQUER] Marquer le fond blanc de volaille en cuisson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90</v>
      </c>
      <c r="B16" t="str" s="12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7">
        <v>91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2026-07-31T23:54:46Z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2026-07-31T23:54:46Z</dcterms:modified>
  <cp:revision>1</cp:revision>
</cp:coreProperties>
</file>