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<sst xmlns="http://schemas.openxmlformats.org/spreadsheetml/2006/main" count="50" uniqueCount="50">
  <si>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</si>
  <si>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</si>
  <si>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</si>
  <si>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</si>
  <si>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</si>
  <si>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</si>
  <si>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</si>
  <si>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</si>
  <si>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</si>
  <si>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</si>
  <si>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</si>
  <si>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</si>
  <si>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</si>
  <si>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</si>
  <si>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</si>
  <si>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</si>
  <si>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</si>
  <si>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</si>
  <si>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</si>
  <si>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</si>
  <si>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</si>
  <si>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</si>
  <si>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</si>
  <si>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</si>
  <si>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</si>
  <si>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</si>
  <si>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</si>
  <si>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</si>
  <si>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</si>
  <si>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</si>
  <si>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</si>
  <si>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</si>
  <si>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</si>
  <si>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</si>
  <si>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</si>
  <si>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Crémeux chocolat (base PDR)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</si>
  <si>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</si>
  <si>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</si>
  <si>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</si>
  <si>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</si>
  <si>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</si>
  <si>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</si>
  <si>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</si>
  <si>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</si>
  <si>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</si>
  <si>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</si>
  <si>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</si>
  <si>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Fiche technique — Crémeux chocolat (base PDR)</t>
  </si>
  <si>
    <t>Crémeux chocolat (base PDR)  PDR-CREMEUX-CH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</si>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</sst>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0.93</v>
      </c>
      <c r="C3" t="s" s="5">
        <v>3</v>
      </c>
      <c r="D3"/>
      <c r="E3"/>
      <c r="F3"/>
    </row>
    <row r="4">
      <c r="A4" t="s">
        <v>4</v>
      </c>
      <c r="B4" s="6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3</v>
      </c>
      <c r="G7" s="8">
        <f>E7*18.3</f>
        <v>5.49</v>
      </c>
    </row>
    <row r="8">
      <c r="A8" t="s">
        <v>15</v>
      </c>
      <c r="B8" t="s">
        <v>16</v>
      </c>
      <c r="C8" t="s">
        <v>17</v>
      </c>
      <c r="D8" s="4">
        <v>0.25</v>
      </c>
      <c r="E8" s="6">
        <f>D8*$B$2</f>
        <v>0.25</v>
      </c>
      <c r="F8" t="s">
        <v>18</v>
      </c>
      <c r="G8" s="8">
        <f>E8*2.85</f>
        <v>0.7125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18</v>
      </c>
      <c r="G9" s="8">
        <f>E9*1.05</f>
        <v>0.2625</v>
      </c>
    </row>
    <row r="10">
      <c r="A10" t="s">
        <v>22</v>
      </c>
      <c r="B10" t="s">
        <v>23</v>
      </c>
      <c r="C10" t="s">
        <v>24</v>
      </c>
      <c r="D10" s="4">
        <v>0.09</v>
      </c>
      <c r="E10" s="6">
        <f>D10*$B$2</f>
        <v>0.09</v>
      </c>
      <c r="F10" t="s">
        <v>3</v>
      </c>
      <c r="G10" s="8">
        <f>E10*5.8</f>
        <v>0.522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8">
        <f>E11*1.6</f>
        <v>0.064</v>
      </c>
    </row>
    <row r="12">
      <c r="A12"/>
      <c r="B12"/>
      <c r="C12"/>
      <c r="D12"/>
      <c r="E12"/>
      <c r="F12" t="s" s="9">
        <v>28</v>
      </c>
      <c r="G12" s="10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1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'Besoins'!$B$2*0.93</f>
        <v>0.93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'Besoins'!$B$2*0.25</f>
        <v>0.25</v>
      </c>
      <c r="E3" t="s">
        <v>18</v>
      </c>
    </row>
    <row r="4">
      <c r="A4">
        <v>1</v>
      </c>
      <c r="B4" t="s">
        <v>43</v>
      </c>
      <c r="C4" t="s">
        <v>42</v>
      </c>
      <c r="D4" s="6">
        <f>'Besoins'!$B$2*0.25</f>
        <v>0.25</v>
      </c>
      <c r="E4" t="s">
        <v>18</v>
      </c>
    </row>
    <row r="5">
      <c r="A5">
        <v>1</v>
      </c>
      <c r="B5" t="s">
        <v>44</v>
      </c>
      <c r="C5" t="s">
        <v>42</v>
      </c>
      <c r="D5" s="6">
        <f>'Besoins'!$B$2*0.09</f>
        <v>0.09</v>
      </c>
      <c r="E5" t="s">
        <v>3</v>
      </c>
    </row>
    <row r="6">
      <c r="A6">
        <v>1</v>
      </c>
      <c r="B6" t="s">
        <v>45</v>
      </c>
      <c r="C6" t="s">
        <v>42</v>
      </c>
      <c r="D6" s="6">
        <f>'Besoins'!$B$2*0.3</f>
        <v>0.3</v>
      </c>
      <c r="E6" t="s">
        <v>3</v>
      </c>
    </row>
    <row r="7">
      <c r="A7">
        <v>1</v>
      </c>
      <c r="B7" t="s">
        <v>46</v>
      </c>
      <c r="C7" t="s">
        <v>42</v>
      </c>
      <c r="D7" s="6">
        <f>'Besoins'!$B$2*0.04</f>
        <v>0.04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47</v>
      </c>
      <c r="B1"/>
      <c r="C1"/>
      <c r="D1"/>
    </row>
    <row r="2">
      <c r="A2" t="str" s="12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48</v>
      </c>
      <c r="B4"/>
      <c r="C4"/>
      <c r="D4"/>
    </row>
    <row r="5">
      <c r="A5"/>
      <c r="B5" t="inlineStr" s="14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5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