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<sst xmlns="http://schemas.openxmlformats.org/spreadsheetml/2006/main" count="64" uniqueCount="64">
  <si>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</si>
  <si>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</si>
  <si>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</si>
  <si>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</si>
  <si>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</si>
  <si>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</si>
  <si>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</si>
  <si>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</si>
  <si>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</si>
  <si>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</si>
  <si>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</si>
  <si>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</si>
  <si>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</si>
  <si>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</si>
  <si>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</si>
  <si>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</si>
  <si>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</si>
  <si>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</si>
  <si>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</si>
  <si>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</si>
  <si>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</si>
  <si>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</si>
  <si>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</si>
  <si>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</si>
  <si>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</si>
  <si>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</si>
  <si>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</si>
  <si>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</si>
  <si>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</si>
  <si>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</si>
  <si>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</si>
  <si>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</si>
  <si>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Orangettes au chocolat (PDR)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</si>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</sst>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</v>
      </c>
      <c r="E7" s="6">
        <f>D7*$B$2</f>
        <v>0.7</v>
      </c>
      <c r="F7" t="s">
        <v>3</v>
      </c>
      <c r="G7" s="9">
        <f>E7*0.6544641786</f>
        <v>0.458125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E8*0.003</f>
        <v>0.003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E9*18.3</f>
        <v>9.15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E10*0.95</f>
        <v>0.475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/>
    </row>
    <row r="7">
      <c r="A7" t="s">
        <v>32</v>
      </c>
      <c r="B7">
        <v>6</v>
      </c>
      <c r="C7" t="s">
        <v>43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32</v>
      </c>
      <c r="C2" t="s">
        <v>49</v>
      </c>
      <c r="D2" s="6">
        <f>'Besoins'!$B$2*2.85</f>
        <v>2.85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'Besoins'!$B$2*0.7</f>
        <v>0.7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'Besoins'!$B$2*0.5</f>
        <v>0.5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18</v>
      </c>
    </row>
    <row r="6">
      <c r="A6">
        <v>1</v>
      </c>
      <c r="B6" t="s">
        <v>54</v>
      </c>
      <c r="C6" t="s">
        <v>51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"[PRÉPARER] "&amp;Procedure!D2</f>
        <v>[PRÉPARER] Preparer les oranges. Laver, marquer en quartiers, retirer la chair.</v>
      </c>
      <c r="C5"/>
      <c r="D5"/>
    </row>
    <row r="6">
      <c r="A6" t="s" s="15">
        <v>58</v>
      </c>
      <c r="B6" t="str" s="12">
        <f>"[BLANCHIR] "&amp;Procedure!D3</f>
        <v>[BLANCHIR] Blanchir deux fois. Depart froid, pour retirer l'amertume.</v>
      </c>
      <c r="C6"/>
      <c r="D6"/>
    </row>
    <row r="7">
      <c r="A7" t="s" s="15">
        <v>59</v>
      </c>
      <c r="B7" t="str" s="12">
        <f>"[TAILLER] "&amp;Procedure!D4</f>
        <v>[TAILLER] Tailler. Batonnets reguliers.</v>
      </c>
      <c r="C7"/>
      <c r="D7"/>
    </row>
    <row r="8">
      <c r="A8" t="s" s="15">
        <v>60</v>
      </c>
      <c r="B8" t="str" s="12">
        <f>"[CONFECTIONNER] "&amp;Procedure!D5</f>
        <v>[CONFECTIONNER] Confectionner le sirop. Sucre+eau+vanille+poivre en grains.</v>
      </c>
      <c r="C8"/>
      <c r="D8"/>
    </row>
    <row r="9">
      <c r="A9" t="s" s="15">
        <v>61</v>
      </c>
      <c r="B9" t="str" s="12">
        <f>"[CONFIRE] "&amp;Procedure!D6</f>
        <v>[CONFIRE] Confire. 3 passages a frémissement, secher une nuit sur grille.</v>
      </c>
      <c r="C9"/>
      <c r="D9"/>
    </row>
    <row r="10">
      <c r="A10" t="s" s="15">
        <v>62</v>
      </c>
      <c r="B10" t="str" s="12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