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<sst xmlns="http://schemas.openxmlformats.org/spreadsheetml/2006/main" count="102" uniqueCount="102">
  <si>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</si>
  <si>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</si>
  <si>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Bavarois rubanne (PDR)</t>
  </si>
  <si>
    <t>Code</t>
  </si>
  <si>
    <t>PDR-BAVAR-RUBAN</t>
  </si>
  <si>
    <t>Classe</t>
  </si>
  <si>
    <t>Mousses et bavarois (PAT.MOUSSES)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</si>
  <si>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</si>
  <si>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</si>
  <si>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</si>
  <si>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</si>
  <si>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</si>
  <si>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</si>
  <si>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</si>
  <si>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</si>
  <si>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</si>
  <si>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</si>
  <si>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</si>
  <si>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</si>
  <si>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</si>
  <si>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</si>
  <si>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</si>
  <si>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</si>
  <si>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</si>
  <si>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</si>
  <si>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</si>
  <si>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</si>
  <si>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</si>
  <si>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</si>
  <si>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</si>
  <si>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</si>
  <si>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</si>
  <si>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</si>
  <si>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</si>
  <si>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</si>
  <si>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</si>
  <si>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</si>
  <si>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</si>
  <si>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CAFE-INST</t>
  </si>
  <si>
    <t>Café instantané soluble</t>
  </si>
  <si>
    <t>Cafés</t>
  </si>
  <si>
    <t>kg</t>
  </si>
  <si>
    <t>CACAO-SUCRE</t>
  </si>
  <si>
    <t>Cacao en poudre sucré (chocolat chaud)</t>
  </si>
  <si>
    <t>Poudres et masses cacao</t>
  </si>
  <si>
    <t>GELATINE</t>
  </si>
  <si>
    <t>Gélatine feuilles (200 bloom)</t>
  </si>
  <si>
    <t>Concentrés et purées cuisines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</si>
  <si>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</si>
  <si>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</si>
  <si>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</si>
  <si>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</si>
  <si>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</si>
  <si>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</si>
  <si>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</si>
  <si>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</si>
  <si>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</si>
  <si>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</si>
  <si>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</si>
  <si>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</si>
  <si>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</si>
  <si>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</si>
  <si>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</si>
  <si>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</si>
  <si>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</si>
  <si>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</si>
  <si>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Mousses et bavarois</t>
  </si>
  <si>
    <t xml:space="preserve">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</si>
  <si>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</si>
  <si>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</si>
  <si>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</si>
  <si>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</si>
  <si>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</si>
  <si>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VANILLE (baton)</t>
  </si>
  <si>
    <t xml:space="preserve">    ↳ Gélatine feuilles (200 bloom)</t>
  </si>
  <si>
    <t xml:space="preserve">    ↳ Cacao en poudre sucré (chocolat chaud)</t>
  </si>
  <si>
    <t xml:space="preserve">    ↳ Café instantané soluble</t>
  </si>
  <si>
    <t xml:space="preserve">    ↳ Crème liquide entière 35% MG UHT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</si>
  <si>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</si>
  <si>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</si>
  <si>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</si>
  <si>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</si>
  <si>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</si>
  <si>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</si>
  <si>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</si>
  <si>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</si>
  <si>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 collee. Cuite a 84 degres, gelatine incorporee hors du feu.</t>
  </si>
  <si>
    <t>DIVISER</t>
  </si>
  <si>
    <t>Diviser en 3. Parts egales, parfumer chocolat/vanille/cafe.</t>
  </si>
  <si>
    <t>MONTER</t>
  </si>
  <si>
    <t>Monter la creme fouettee. Incorporer a parts egales dans chaque tiers.</t>
  </si>
  <si>
    <t>COUCHER</t>
  </si>
  <si>
    <t>Mouler par couches. 1/3 chocolat, refroidir en cellule, 1/3 vanille, 1/3 cafe.</t>
  </si>
  <si>
    <t>DÉCORER</t>
  </si>
  <si>
    <t>Decorer. Copeaux chocolat, abricots, groseilles.</t>
  </si>
  <si>
    <t>Fiche technique — Bavarois rubanne (PDR)</t>
  </si>
  <si>
    <t>Bavarois rubanne (PDR)  PDR-BAVAR-RUBAN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</si>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</sst>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4.7110105263158</v>
      </c>
    </row>
    <row r="12">
      <c r="A12" t="s" s="3">
        <v>17</v>
      </c>
      <c r="B12" s="4">
        <v>0.47110105263158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4.7110105263158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4.210526</v>
      </c>
      <c r="E8" s="11">
        <f>D8*$B$2</f>
        <v>4.210526</v>
      </c>
      <c r="F8" t="s">
        <v>25</v>
      </c>
      <c r="G8" s="4">
        <f>E8*0.2700000203</f>
        <v>1.136842</v>
      </c>
    </row>
    <row r="9">
      <c r="A9" t="s">
        <v>38</v>
      </c>
      <c r="B9" t="s">
        <v>39</v>
      </c>
      <c r="C9" t="s">
        <v>40</v>
      </c>
      <c r="D9" s="9">
        <v>0.01</v>
      </c>
      <c r="E9" s="11">
        <f>D9*$B$2</f>
        <v>0.01</v>
      </c>
      <c r="F9" t="s">
        <v>41</v>
      </c>
      <c r="G9" s="4">
        <f>E9*22</f>
        <v>0.22</v>
      </c>
    </row>
    <row r="10">
      <c r="A10" t="s">
        <v>42</v>
      </c>
      <c r="B10" t="s">
        <v>43</v>
      </c>
      <c r="C10" t="s">
        <v>44</v>
      </c>
      <c r="D10" s="9">
        <v>0.03</v>
      </c>
      <c r="E10" s="11">
        <f>D10*$B$2</f>
        <v>0.03</v>
      </c>
      <c r="F10" t="s">
        <v>41</v>
      </c>
      <c r="G10" s="4">
        <f>E10*5.5</f>
        <v>0.165</v>
      </c>
    </row>
    <row r="11">
      <c r="A11" t="s">
        <v>45</v>
      </c>
      <c r="B11" t="s">
        <v>46</v>
      </c>
      <c r="C11" t="s">
        <v>47</v>
      </c>
      <c r="D11" s="9">
        <v>0.012</v>
      </c>
      <c r="E11" s="11">
        <f>D11*$B$2</f>
        <v>0.012</v>
      </c>
      <c r="F11" t="s">
        <v>41</v>
      </c>
      <c r="G11" s="4">
        <f>E11*24</f>
        <v>0.288</v>
      </c>
    </row>
    <row r="12">
      <c r="A12" t="s">
        <v>48</v>
      </c>
      <c r="B12" t="s">
        <v>49</v>
      </c>
      <c r="C12" t="s">
        <v>50</v>
      </c>
      <c r="D12" s="9">
        <v>0.02</v>
      </c>
      <c r="E12" s="11">
        <f>D12*$B$2</f>
        <v>0.02</v>
      </c>
      <c r="F12" t="s">
        <v>41</v>
      </c>
      <c r="G12" s="4">
        <f>E12*18.3</f>
        <v>0.366</v>
      </c>
    </row>
    <row r="13">
      <c r="A13" t="s">
        <v>51</v>
      </c>
      <c r="B13" t="s">
        <v>52</v>
      </c>
      <c r="C13" t="s">
        <v>53</v>
      </c>
      <c r="D13" s="9">
        <v>0.4</v>
      </c>
      <c r="E13" s="11">
        <f>D13*$B$2</f>
        <v>0.4</v>
      </c>
      <c r="F13" t="s">
        <v>54</v>
      </c>
      <c r="G13" s="4">
        <f>E13*2.85</f>
        <v>1.14</v>
      </c>
    </row>
    <row r="14">
      <c r="A14" t="s" s="12">
        <v>55</v>
      </c>
      <c r="B14" t="s">
        <v>56</v>
      </c>
      <c r="C14" t="s">
        <v>37</v>
      </c>
      <c r="D14" s="9">
        <v>1</v>
      </c>
      <c r="E14" s="11">
        <f>D14*$B$2</f>
        <v>1</v>
      </c>
      <c r="F14" t="s">
        <v>54</v>
      </c>
      <c r="G14" s="4">
        <f>E14*0.5999</f>
        <v>0.5999</v>
      </c>
    </row>
    <row r="15">
      <c r="A15" t="s">
        <v>57</v>
      </c>
      <c r="B15" t="s">
        <v>58</v>
      </c>
      <c r="C15" t="s">
        <v>59</v>
      </c>
      <c r="D15" s="9">
        <v>0.25</v>
      </c>
      <c r="E15" s="11">
        <f>D15*$B$2</f>
        <v>0.25</v>
      </c>
      <c r="F15" t="s">
        <v>41</v>
      </c>
      <c r="G15" s="4">
        <f>E15*0.82</f>
        <v>0.205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</v>
      </c>
      <c r="E3" t="s">
        <v>54</v>
      </c>
      <c r="F3" t="s">
        <v>37</v>
      </c>
    </row>
    <row r="4">
      <c r="A4">
        <v>1</v>
      </c>
      <c r="B4" t="s">
        <v>69</v>
      </c>
      <c r="C4" t="s">
        <v>65</v>
      </c>
      <c r="D4" s="11">
        <v>0.16</v>
      </c>
      <c r="E4" t="s">
        <v>41</v>
      </c>
      <c r="F4" t="s">
        <v>70</v>
      </c>
    </row>
    <row r="5">
      <c r="A5">
        <v>2</v>
      </c>
      <c r="B5" t="s">
        <v>71</v>
      </c>
      <c r="C5" t="s">
        <v>68</v>
      </c>
      <c r="D5" s="11">
        <v>4.211</v>
      </c>
      <c r="E5" t="s">
        <v>25</v>
      </c>
      <c r="F5" t="s">
        <v>37</v>
      </c>
    </row>
    <row r="6">
      <c r="A6">
        <v>1</v>
      </c>
      <c r="B6" t="s">
        <v>72</v>
      </c>
      <c r="C6" t="s">
        <v>68</v>
      </c>
      <c r="D6" s="11">
        <v>0.25</v>
      </c>
      <c r="E6" t="s">
        <v>41</v>
      </c>
      <c r="F6" t="s">
        <v>59</v>
      </c>
    </row>
    <row r="7">
      <c r="A7">
        <v>1</v>
      </c>
      <c r="B7" t="s">
        <v>73</v>
      </c>
      <c r="C7" t="s">
        <v>68</v>
      </c>
      <c r="D7" s="11">
        <v>1</v>
      </c>
      <c r="E7" t="s">
        <v>25</v>
      </c>
      <c r="F7" t="s">
        <v>34</v>
      </c>
    </row>
    <row r="8">
      <c r="A8">
        <v>1</v>
      </c>
      <c r="B8" t="s">
        <v>74</v>
      </c>
      <c r="C8" t="s">
        <v>68</v>
      </c>
      <c r="D8" s="11">
        <v>0.012</v>
      </c>
      <c r="E8" t="s">
        <v>41</v>
      </c>
      <c r="F8" t="s">
        <v>47</v>
      </c>
    </row>
    <row r="9">
      <c r="A9">
        <v>1</v>
      </c>
      <c r="B9" t="s">
        <v>75</v>
      </c>
      <c r="C9" t="s">
        <v>68</v>
      </c>
      <c r="D9" s="11">
        <v>0.03</v>
      </c>
      <c r="E9" t="s">
        <v>41</v>
      </c>
      <c r="F9" t="s">
        <v>44</v>
      </c>
    </row>
    <row r="10">
      <c r="A10">
        <v>1</v>
      </c>
      <c r="B10" t="s">
        <v>76</v>
      </c>
      <c r="C10" t="s">
        <v>68</v>
      </c>
      <c r="D10" s="11">
        <v>0.01</v>
      </c>
      <c r="E10" t="s">
        <v>41</v>
      </c>
      <c r="F10" t="s">
        <v>40</v>
      </c>
    </row>
    <row r="11">
      <c r="A11">
        <v>1</v>
      </c>
      <c r="B11" t="s">
        <v>77</v>
      </c>
      <c r="C11" t="s">
        <v>68</v>
      </c>
      <c r="D11" s="11">
        <v>0.4</v>
      </c>
      <c r="E11" t="s">
        <v>54</v>
      </c>
      <c r="F11" t="s">
        <v>53</v>
      </c>
    </row>
    <row r="12">
      <c r="A12">
        <v>1</v>
      </c>
      <c r="B12" t="s">
        <v>78</v>
      </c>
      <c r="C12" t="s">
        <v>68</v>
      </c>
      <c r="D12" s="11">
        <v>0.02</v>
      </c>
      <c r="E12" t="s">
        <v>41</v>
      </c>
      <c r="F12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/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/>
    </row>
    <row r="5">
      <c r="A5" t="s">
        <v>2</v>
      </c>
      <c r="B5">
        <v>4</v>
      </c>
      <c r="C5" t="s">
        <v>91</v>
      </c>
      <c r="D5" t="s" s="14">
        <v>92</v>
      </c>
      <c r="E5" t="s" s="14"/>
      <c r="F5"/>
    </row>
    <row r="6">
      <c r="A6" t="s">
        <v>2</v>
      </c>
      <c r="B6">
        <v>5</v>
      </c>
      <c r="C6" t="s">
        <v>93</v>
      </c>
      <c r="D6" t="s" s="14">
        <v>94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"PDR-BAVAR-RUBAN · PAT.MOUSSES · référence : "&amp;Besoins!B3&amp;" "&amp;Besoins!C3&amp;" · multiplicateur réglable sur la feuille ""Besoins"""</f>
        <v>PDR-BAVAR-RUBAN · PAT.MOUSSES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"[CONFECTIONNER] "&amp;Procedure!D2</f>
        <v>[CONFECTIONNER] Confectionner la creme anglaise collee. Cuite a 84 degres, gelatine incorporee hors du feu.</v>
      </c>
      <c r="C5"/>
      <c r="D5"/>
    </row>
    <row r="6">
      <c r="A6" t="s" s="17">
        <v>98</v>
      </c>
      <c r="B6" t="str" s="14">
        <f>"[DIVISER] "&amp;Procedure!D3</f>
        <v>[DIVISER] Diviser en 3. Parts egales, parfumer chocolat/vanille/cafe.</v>
      </c>
      <c r="C6"/>
      <c r="D6"/>
    </row>
    <row r="7">
      <c r="A7" t="s" s="17">
        <v>99</v>
      </c>
      <c r="B7" t="str" s="14">
        <f>"[MONTER] "&amp;Procedure!D4</f>
        <v>[MONTER] Monter la creme fouettee. Incorporer a parts egales dans chaque tiers.</v>
      </c>
      <c r="C7"/>
      <c r="D7"/>
    </row>
    <row r="8">
      <c r="A8" t="s" s="17">
        <v>100</v>
      </c>
      <c r="B8" t="str" s="14">
        <f>"[COUCHER] "&amp;Procedure!D5</f>
        <v>[COUCHER] Mouler par couches. 1/3 chocolat, refroidir en cellule, 1/3 vanille, 1/3 cafe.</v>
      </c>
      <c r="C8"/>
      <c r="D8"/>
    </row>
    <row r="9">
      <c r="A9" t="s" s="17">
        <v>101</v>
      </c>
      <c r="B9" t="str" s="14">
        <f>"[DÉCORER] "&amp;Procedure!D6</f>
        <v>[DÉCORER] Decorer. Copeaux chocolat, abricots, groseilles.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2026-08-01T00:41:12Z</dcterms:created>
  <dc:title>Bavarois rubanne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2026-08-01T00:41:12Z</dcterms:modified>
  <cp:revision>1</cp:revision>
</cp:coreProperties>
</file>