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<sst xmlns="http://schemas.openxmlformats.org/spreadsheetml/2006/main" count="63" uniqueCount="63">
  <si>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</si>
  <si>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</si>
  <si>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</si>
  <si>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</si>
  <si>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</si>
  <si>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</si>
  <si>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</si>
  <si>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</si>
  <si>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</si>
  <si>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</si>
  <si>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</si>
  <si>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</si>
  <si>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</si>
  <si>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</si>
  <si>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</si>
  <si>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</si>
  <si>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</si>
  <si>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</si>
  <si>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</si>
  <si>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</si>
  <si>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</si>
  <si>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</si>
  <si>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</si>
  <si>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</si>
  <si>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</si>
  <si>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</si>
  <si>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</si>
  <si>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</si>
  <si>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</si>
  <si>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</si>
  <si>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</si>
  <si>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</si>
  <si>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</si>
  <si>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</si>
  <si>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</si>
  <si>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</si>
  <si>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aux fraises (PDR)</t>
  </si>
  <si>
    <t>CONFECTIONNER</t>
  </si>
  <si>
    <t>Confectionner le sirop. Eau+sucre bouillis.</t>
  </si>
  <si>
    <t>PRÉPARER</t>
  </si>
  <si>
    <t>Preparer les fraises. Mixees, pulpe passee au chinois.</t>
  </si>
  <si>
    <t>VÉRIFIER</t>
  </si>
  <si>
    <t>Assembler. Citron+vanille, controle de densite 1,1425 (18 baumé).</t>
  </si>
  <si>
    <t>RÉSERVER</t>
  </si>
  <si>
    <t>Sangler. A la sorbetiere, reserver a -18 degres.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</si>
  <si>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</si>
  <si>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</si>
  <si>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</si>
  <si>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</si>
  <si>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</si>
  <si>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</si>
  <si>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</si>
  <si>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Sucre blanc cristal sac 25 kg</t>
  </si>
  <si>
    <t xml:space="preserve">    ↳ FRAISE Charlotte France cat.I barq.250g</t>
  </si>
  <si>
    <t xml:space="preserve">    ↳ CITRON PULCO (JUS)</t>
  </si>
  <si>
    <t xml:space="preserve">    ↳ VANILLE (baton)</t>
  </si>
  <si>
    <t>Fiche technique — Sorbet aux fraises (PDR)</t>
  </si>
  <si>
    <t>Sorbet aux fraises (PDR)  PDR-SORBET-FRAI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</si>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</sst>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E7*0.5902684211</f>
        <v>0.295134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18</v>
      </c>
      <c r="G8" s="9">
        <f>E8*3.6741428571</f>
        <v>0.073483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18</v>
      </c>
      <c r="G9" s="9">
        <f>E9*0.003</f>
        <v>0.0015</v>
      </c>
    </row>
    <row r="10">
      <c r="A10" t="s">
        <v>22</v>
      </c>
      <c r="B10" t="s">
        <v>23</v>
      </c>
      <c r="C10" t="s">
        <v>24</v>
      </c>
      <c r="D10" s="4">
        <v>1.2</v>
      </c>
      <c r="E10" s="6">
        <f>D10*$B$2</f>
        <v>1.2</v>
      </c>
      <c r="F10" t="s">
        <v>25</v>
      </c>
      <c r="G10" s="9">
        <f>E10*14</f>
        <v>16.8</v>
      </c>
    </row>
    <row r="11">
      <c r="A11" t="s">
        <v>26</v>
      </c>
      <c r="B11" t="s">
        <v>27</v>
      </c>
      <c r="C11" t="s">
        <v>28</v>
      </c>
      <c r="D11" s="4">
        <v>0.75</v>
      </c>
      <c r="E11" s="6">
        <f>D11*$B$2</f>
        <v>0.75</v>
      </c>
      <c r="F11" t="s">
        <v>25</v>
      </c>
      <c r="G11" s="9">
        <f>E11*0.82</f>
        <v>0.615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36</v>
      </c>
      <c r="B5">
        <v>4</v>
      </c>
      <c r="C5" t="s">
        <v>43</v>
      </c>
      <c r="D5" t="s" s="12">
        <v>44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36</v>
      </c>
      <c r="C2" t="s">
        <v>49</v>
      </c>
      <c r="D2" s="6">
        <f>'Besoins'!$B$2*20</f>
        <v>20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'Besoins'!$B$2*0.5</f>
        <v>0.5</v>
      </c>
      <c r="E3" t="s">
        <v>18</v>
      </c>
    </row>
    <row r="4">
      <c r="A4">
        <v>1</v>
      </c>
      <c r="B4" t="s">
        <v>52</v>
      </c>
      <c r="C4" t="s">
        <v>51</v>
      </c>
      <c r="D4" s="6">
        <f>'Besoins'!$B$2*0.75</f>
        <v>0.75</v>
      </c>
      <c r="E4" t="s">
        <v>25</v>
      </c>
    </row>
    <row r="5">
      <c r="A5">
        <v>1</v>
      </c>
      <c r="B5" t="s">
        <v>53</v>
      </c>
      <c r="C5" t="s">
        <v>51</v>
      </c>
      <c r="D5" s="6">
        <f>'Besoins'!$B$2*1.2</f>
        <v>1.2</v>
      </c>
      <c r="E5" t="s">
        <v>25</v>
      </c>
    </row>
    <row r="6">
      <c r="A6">
        <v>1</v>
      </c>
      <c r="B6" t="s">
        <v>54</v>
      </c>
      <c r="C6" t="s">
        <v>51</v>
      </c>
      <c r="D6" s="6">
        <f>'Besoins'!$B$2*0.02</f>
        <v>0.02</v>
      </c>
      <c r="E6" t="s">
        <v>18</v>
      </c>
    </row>
    <row r="7">
      <c r="A7">
        <v>1</v>
      </c>
      <c r="B7" t="s">
        <v>55</v>
      </c>
      <c r="C7" t="s">
        <v>51</v>
      </c>
      <c r="D7" s="6">
        <f>'Besoins'!$B$2*0.5</f>
        <v>0.5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"PDR-SORBET-FRAI · PAT.GLACES · référence : "&amp;Besoins!B3&amp;" "&amp;Besoins!C3&amp;" · multiplicateur réglable sur la feuille ""Besoins"""</f>
        <v>PDR-SORBET-FRAI · PAT.GLACES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"[CONFECTIONNER] "&amp;Procedure!D2</f>
        <v>[CONFECTIONNER] Confectionner le sirop. Eau+sucre bouillis.</v>
      </c>
      <c r="C5"/>
      <c r="D5"/>
    </row>
    <row r="6">
      <c r="A6" t="s" s="15">
        <v>59</v>
      </c>
      <c r="B6" t="str" s="12">
        <f>"[PRÉPARER] "&amp;Procedure!D3</f>
        <v>[PRÉPARER] Preparer les fraises. Mixees, pulpe passee au chinois.</v>
      </c>
      <c r="C6"/>
      <c r="D6"/>
    </row>
    <row r="7">
      <c r="A7" t="s" s="15">
        <v>60</v>
      </c>
      <c r="B7" t="str" s="12">
        <f>"[VÉRIFIER] "&amp;Procedure!D4</f>
        <v>[VÉRIFIER] Assembler. Citron+vanille, controle de densite 1,1425 (18 baumé).</v>
      </c>
      <c r="C7"/>
      <c r="D7"/>
    </row>
    <row r="8">
      <c r="A8" t="s" s="15">
        <v>61</v>
      </c>
      <c r="B8" t="str" s="12">
        <f>"[RÉSERVER] "&amp;Procedure!D5</f>
        <v>[RÉSERVER] Sangler. A la sorbetiere, reserver a -18 degres.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2026-08-01T02:02:07Z</dcterms:created>
  <dc:title>Sorbet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2026-08-01T02:02:07Z</dcterms:modified>
  <cp:revision>1</cp:revision>
</cp:coreProperties>
</file>