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<sst xmlns="http://schemas.openxmlformats.org/spreadsheetml/2006/main" count="62" uniqueCount="62">
  <si>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</si>
  <si>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</si>
  <si>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</si>
  <si>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</si>
  <si>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</si>
  <si>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</si>
  <si>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</si>
  <si>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</si>
  <si>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</si>
  <si>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</si>
  <si>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</si>
  <si>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</si>
  <si>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</si>
  <si>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</si>
  <si>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</si>
  <si>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</si>
  <si>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</si>
  <si>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</si>
  <si>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</si>
  <si>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</si>
  <si>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</si>
  <si>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</si>
  <si>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</si>
  <si>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</si>
  <si>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</si>
  <si>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</si>
  <si>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</si>
  <si>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</si>
  <si>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</si>
  <si>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</si>
  <si>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</si>
  <si>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</si>
  <si>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Meringues et rochers coco (PDR)</t>
  </si>
  <si>
    <t>MONTER</t>
  </si>
  <si>
    <t>Monter la meringue suisse. Blancs+sucre au fouet sur feu doux jusqu'a 60 degres, retirer et battre energiquement.</t>
  </si>
  <si>
    <t>DRESSER</t>
  </si>
  <si>
    <t>Dresser les meringues. Poche douille cannelee ou a la cuillere.</t>
  </si>
  <si>
    <t>CONFECTIONNER</t>
  </si>
  <si>
    <t>Confectionner les rochers. Ajouter la noix de coco a la meme meringue suisse.</t>
  </si>
  <si>
    <t>Dresser les rochers. Petites noix a la poche ou cuillere.</t>
  </si>
  <si>
    <t>CUIRE</t>
  </si>
  <si>
    <t>Cuire. Four doux 95-115 degres, 2 a 3h sans buee.</t>
  </si>
  <si>
    <t>180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</si>
  <si>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</si>
  <si>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</si>
  <si>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</si>
  <si>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</si>
  <si>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</si>
  <si>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</si>
  <si>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</si>
  <si>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</si>
  <si>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</si>
  <si>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VANILLE (baton)</t>
  </si>
  <si>
    <t xml:space="preserve">    ↳ Noix de coco râpée déshydratée</t>
  </si>
  <si>
    <t>Fiche technique — Meringues et rochers coco (PDR)</t>
  </si>
  <si>
    <t>Meringues et rochers coco (PDR)  PDR-MERING-COCO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</si>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</sst>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E7*0.5902684211</f>
        <v>1.180537</v>
      </c>
    </row>
    <row r="8">
      <c r="A8" t="s" s="8">
        <v>15</v>
      </c>
      <c r="B8" t="s">
        <v>16</v>
      </c>
      <c r="C8" t="s">
        <v>17</v>
      </c>
      <c r="D8" s="4">
        <v>6.805556</v>
      </c>
      <c r="E8" s="6">
        <f>D8*$B$2</f>
        <v>6.805556</v>
      </c>
      <c r="F8" t="s">
        <v>3</v>
      </c>
      <c r="G8" s="9">
        <f>E8*0.2699999824</f>
        <v>1.8375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21</v>
      </c>
      <c r="G9" s="9">
        <f>E9*4.5</f>
        <v>0.675</v>
      </c>
    </row>
    <row r="10">
      <c r="A10" t="s">
        <v>22</v>
      </c>
      <c r="B10" t="s">
        <v>23</v>
      </c>
      <c r="C10" t="s">
        <v>24</v>
      </c>
      <c r="D10" s="4">
        <v>1.1</v>
      </c>
      <c r="E10" s="6">
        <f>D10*$B$2</f>
        <v>1.1</v>
      </c>
      <c r="F10" t="s">
        <v>21</v>
      </c>
      <c r="G10" s="9">
        <f>E10*0.82</f>
        <v>0.902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35</v>
      </c>
      <c r="D5" t="s" s="12">
        <v>39</v>
      </c>
      <c r="E5" t="s" s="12"/>
      <c r="F5"/>
    </row>
    <row r="6">
      <c r="A6" t="s">
        <v>32</v>
      </c>
      <c r="B6">
        <v>5</v>
      </c>
      <c r="C6" t="s">
        <v>40</v>
      </c>
      <c r="D6" t="s" s="12">
        <v>41</v>
      </c>
      <c r="E6" t="s" s="12"/>
      <c r="F6" t="s">
        <v>42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32</v>
      </c>
      <c r="C2" t="s">
        <v>47</v>
      </c>
      <c r="D2" s="6">
        <f>'Besoins'!$B$2*30</f>
        <v>30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'Besoins'!$B$2*0.25</f>
        <v>0.25</v>
      </c>
      <c r="E3" t="s">
        <v>21</v>
      </c>
    </row>
    <row r="4">
      <c r="A4">
        <v>1</v>
      </c>
      <c r="B4" t="s">
        <v>50</v>
      </c>
      <c r="C4" t="s">
        <v>51</v>
      </c>
      <c r="D4" s="6">
        <f>'Besoins'!$B$2*0.5</f>
        <v>0.5</v>
      </c>
      <c r="E4" t="s">
        <v>21</v>
      </c>
    </row>
    <row r="5">
      <c r="A5">
        <v>1</v>
      </c>
      <c r="B5" t="s">
        <v>52</v>
      </c>
      <c r="C5" t="s">
        <v>51</v>
      </c>
      <c r="D5" s="6">
        <f>'Besoins'!$B$2*1</f>
        <v>1</v>
      </c>
      <c r="E5" t="s">
        <v>3</v>
      </c>
    </row>
    <row r="6">
      <c r="A6">
        <v>1</v>
      </c>
      <c r="B6" t="s">
        <v>48</v>
      </c>
      <c r="C6" t="s">
        <v>49</v>
      </c>
      <c r="D6" s="6">
        <f>'Besoins'!$B$2*0.24</f>
        <v>0.24</v>
      </c>
      <c r="E6" t="s">
        <v>21</v>
      </c>
    </row>
    <row r="7">
      <c r="A7">
        <v>1</v>
      </c>
      <c r="B7" t="s">
        <v>50</v>
      </c>
      <c r="C7" t="s">
        <v>51</v>
      </c>
      <c r="D7" s="6">
        <f>'Besoins'!$B$2*0.6</f>
        <v>0.6</v>
      </c>
      <c r="E7" t="s">
        <v>21</v>
      </c>
    </row>
    <row r="8">
      <c r="A8">
        <v>1</v>
      </c>
      <c r="B8" t="s">
        <v>52</v>
      </c>
      <c r="C8" t="s">
        <v>51</v>
      </c>
      <c r="D8" s="6">
        <f>'Besoins'!$B$2*1</f>
        <v>1</v>
      </c>
      <c r="E8" t="s">
        <v>3</v>
      </c>
    </row>
    <row r="9">
      <c r="A9">
        <v>1</v>
      </c>
      <c r="B9" t="s">
        <v>53</v>
      </c>
      <c r="C9" t="s">
        <v>51</v>
      </c>
      <c r="D9" s="6">
        <f>'Besoins'!$B$2*0.15</f>
        <v>0.15</v>
      </c>
      <c r="E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"PDR-MERING-COCO · PAT.PETITS_FOURS · référence : "&amp;Besoins!B3&amp;" "&amp;Besoins!C3&amp;" · multiplicateur réglable sur la feuille ""Besoins"""</f>
        <v>PDR-MERING-COCO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"[MONTER] "&amp;Procedure!D2</f>
        <v>[MONTER] Monter la meringue suisse. Blancs+sucre au fouet sur feu doux jusqu'a 60 degres, retirer et battre energiquement.</v>
      </c>
      <c r="C5"/>
      <c r="D5"/>
    </row>
    <row r="6">
      <c r="A6" t="s" s="15">
        <v>57</v>
      </c>
      <c r="B6" t="str" s="12">
        <f>"[DRESSER] "&amp;Procedure!D3</f>
        <v>[DRESSER] Dresser les meringues. Poche douille cannelee ou a la cuillere.</v>
      </c>
      <c r="C6"/>
      <c r="D6"/>
    </row>
    <row r="7">
      <c r="A7" t="s" s="15">
        <v>58</v>
      </c>
      <c r="B7" t="str" s="12">
        <f>"[CONFECTIONNER] "&amp;Procedure!D4</f>
        <v>[CONFECTIONNER] Confectionner les rochers. Ajouter la noix de coco a la meme meringue suisse.</v>
      </c>
      <c r="C7"/>
      <c r="D7"/>
    </row>
    <row r="8">
      <c r="A8" t="s" s="15">
        <v>59</v>
      </c>
      <c r="B8" t="str" s="12">
        <f>"[DRESSER] "&amp;Procedure!D5</f>
        <v>[DRESSER] Dresser les rochers. Petites noix a la poche ou cuillere.</v>
      </c>
      <c r="C8"/>
      <c r="D8"/>
    </row>
    <row r="9">
      <c r="A9" t="s" s="15">
        <v>60</v>
      </c>
      <c r="B9" t="str" s="12">
        <f>"[CUIRE] "&amp;Procedure!D6</f>
        <v>[CUIRE] Cuire. Four doux 95-115 degres, 2 a 3h sans buee.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2026-09-15T14:54:54Z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2026-09-15T14:54:54Z</dcterms:modified>
  <cp:revision>1</cp:revision>
</cp:coreProperties>
</file>