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<sst xmlns="http://schemas.openxmlformats.org/spreadsheetml/2006/main" count="81" uniqueCount="81">
  <si>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</si>
  <si>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</si>
  <si>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</si>
  <si>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</si>
  <si>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</si>
  <si>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</si>
  <si>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</si>
  <si>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</si>
  <si>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</si>
  <si>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</si>
  <si>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</si>
  <si>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</si>
  <si>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</si>
  <si>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</si>
  <si>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</si>
  <si>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</si>
  <si>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</si>
  <si>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</si>
  <si>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</si>
  <si>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</si>
  <si>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</si>
  <si>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</si>
  <si>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</si>
  <si>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</si>
  <si>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</si>
  <si>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</si>
  <si>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</si>
  <si>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</si>
  <si>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</si>
  <si>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</si>
  <si>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</si>
  <si>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</si>
  <si>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</si>
  <si>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</si>
  <si>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</si>
  <si>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</si>
  <si>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</si>
  <si>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</si>
  <si>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</si>
  <si>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</si>
  <si>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</si>
  <si>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</si>
  <si>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</si>
  <si>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</si>
  <si>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feuilletee (PDR)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</si>
  <si>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</si>
  <si>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</si>
  <si>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</si>
  <si>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</si>
  <si>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</si>
  <si>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</si>
  <si>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</si>
  <si>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</si>
  <si>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</si>
  <si>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</si>
  <si>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</si>
  <si>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</si>
  <si>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</si>
  <si>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</si>
  <si>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</si>
  <si>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</si>
  <si>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</si>
  <si>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</si>
  <si>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</si>
  <si>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</si>
  <si>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</si>
  <si>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</si>
  <si>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</si>
  <si>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 (conv.)</t>
  </si>
  <si>
    <t>conversion</t>
  </si>
  <si>
    <t xml:space="preserve">    ↳ Levure fraîche de boulanger</t>
  </si>
  <si>
    <t xml:space="preserve">    ↳ EAU</t>
  </si>
  <si>
    <t xml:space="preserve">    ↳ BEURRE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</si>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</sst>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0.21</v>
      </c>
      <c r="E7" s="6">
        <f>D7*$B$2</f>
        <v>0.21</v>
      </c>
      <c r="F7" t="s">
        <v>15</v>
      </c>
      <c r="G7" s="9">
        <f>E7*3.9514</f>
        <v>0.829794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9">
        <f>E9*0.003</f>
        <v>0.000075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15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15</v>
      </c>
      <c r="G11" s="9">
        <f>E11*2.2</f>
        <v>0.022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15</v>
      </c>
      <c r="G12" s="9">
        <f>E12*0.35</f>
        <v>0.00175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15</v>
      </c>
      <c r="G13" s="9">
        <f>E13*5.8</f>
        <v>0.116</v>
      </c>
    </row>
    <row r="14">
      <c r="A14" t="s">
        <v>35</v>
      </c>
      <c r="B14" t="s">
        <v>36</v>
      </c>
      <c r="C14" t="s">
        <v>34</v>
      </c>
      <c r="D14" s="4">
        <v>0.05</v>
      </c>
      <c r="E14" s="6">
        <f>D14*$B$2</f>
        <v>0.05</v>
      </c>
      <c r="F14" t="s">
        <v>15</v>
      </c>
      <c r="G14" s="9">
        <f>E14*0.82</f>
        <v>0.041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 t="s">
        <v>49</v>
      </c>
    </row>
    <row r="4">
      <c r="A4" t="s">
        <v>44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44</v>
      </c>
      <c r="B5">
        <v>4</v>
      </c>
      <c r="C5" t="s">
        <v>53</v>
      </c>
      <c r="D5" t="s" s="12">
        <v>54</v>
      </c>
      <c r="E5" t="s" s="12"/>
      <c r="F5" t="s">
        <v>52</v>
      </c>
    </row>
    <row r="6">
      <c r="A6" t="s">
        <v>44</v>
      </c>
      <c r="B6">
        <v>5</v>
      </c>
      <c r="C6" t="s">
        <v>55</v>
      </c>
      <c r="D6" t="s" s="12">
        <v>56</v>
      </c>
      <c r="E6" t="s" s="12"/>
      <c r="F6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44</v>
      </c>
      <c r="C2" t="s">
        <v>62</v>
      </c>
      <c r="D2" s="6">
        <f>'Besoins'!$B$2*8</f>
        <v>8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'Besoins'!$B$2*0.25</f>
        <v>0.25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'Besoins'!$B$2*0.05</f>
        <v>0.05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'Besoins'!$B$2*0.005</f>
        <v>0.005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'Besoins'!$B$2*0.02</f>
        <v>0.02</v>
      </c>
      <c r="E6" t="s">
        <v>15</v>
      </c>
    </row>
    <row r="7">
      <c r="A7">
        <v>1</v>
      </c>
      <c r="B7" t="s">
        <v>68</v>
      </c>
      <c r="C7" t="s">
        <v>69</v>
      </c>
      <c r="D7" s="6">
        <f>'Besoins'!$B$2*3</f>
        <v>3</v>
      </c>
      <c r="E7" t="s">
        <v>3</v>
      </c>
    </row>
    <row r="8">
      <c r="A8">
        <v>1</v>
      </c>
      <c r="B8" t="s">
        <v>70</v>
      </c>
      <c r="C8" t="s">
        <v>64</v>
      </c>
      <c r="D8" s="6">
        <f>'Besoins'!$B$2*0.01</f>
        <v>0.01</v>
      </c>
      <c r="E8" t="s">
        <v>15</v>
      </c>
    </row>
    <row r="9">
      <c r="A9">
        <v>1</v>
      </c>
      <c r="B9" t="s">
        <v>71</v>
      </c>
      <c r="C9" t="s">
        <v>64</v>
      </c>
      <c r="D9" s="6">
        <f>'Besoins'!$B$2*0.025</f>
        <v>0.025</v>
      </c>
      <c r="E9" t="s">
        <v>22</v>
      </c>
    </row>
    <row r="10">
      <c r="A10">
        <v>1</v>
      </c>
      <c r="B10" t="s">
        <v>72</v>
      </c>
      <c r="C10" t="s">
        <v>64</v>
      </c>
      <c r="D10" s="6">
        <f>'Besoins'!$B$2*0.21</f>
        <v>0.21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"[PÉTRIR] "&amp;Procedure!D2</f>
        <v>[PÉTRIR] Petrir la pate a brioche classique. 3 temps : base, sucre, beurre.</v>
      </c>
      <c r="C5"/>
      <c r="D5"/>
    </row>
    <row r="6">
      <c r="A6" t="s" s="15">
        <v>76</v>
      </c>
      <c r="B6" t="str" s="12">
        <f>"[POINTER] "&amp;Procedure!D3</f>
        <v>[POINTER] Pointer et rabattre. 1h de pousse puis rabat, repos froid 12h.</v>
      </c>
      <c r="C6"/>
      <c r="D6"/>
    </row>
    <row r="7">
      <c r="A7" t="s" s="15">
        <v>77</v>
      </c>
      <c r="B7" t="str" s="12">
        <f>"[TOURER] "&amp;Procedure!D4</f>
        <v>[TOURER] Tourer. 1 tour double puis 1 tour simple, repos 30 min entre.</v>
      </c>
      <c r="C7"/>
      <c r="D7"/>
    </row>
    <row r="8">
      <c r="A8" t="s" s="15">
        <v>78</v>
      </c>
      <c r="B8" t="str" s="12">
        <f>"[FAÇONNER] "&amp;Procedure!D5</f>
        <v>[FAÇONNER] Faconner. Pousse 30 min a 28 degres.</v>
      </c>
      <c r="C8"/>
      <c r="D8"/>
    </row>
    <row r="9">
      <c r="A9" t="s" s="15">
        <v>79</v>
      </c>
      <c r="B9" t="str" s="12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6">
        <v>80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2026-08-01T01:37:25Z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2026-08-01T01:37:25Z</dcterms:modified>
  <cp:revision>1</cp:revision>
</cp:coreProperties>
</file>