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<sst xmlns="http://schemas.openxmlformats.org/spreadsheetml/2006/main" count="137" uniqueCount="137">
  <si>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</si>
  <si>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</si>
  <si>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Savarin (PDR)</t>
  </si>
  <si>
    <t>Code</t>
  </si>
  <si>
    <t>PDR-SAVARIN-FT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</si>
  <si>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</si>
  <si>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</si>
  <si>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</si>
  <si>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</si>
  <si>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</si>
  <si>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</si>
  <si>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</si>
  <si>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</si>
  <si>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</si>
  <si>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</si>
  <si>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</si>
  <si>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</si>
  <si>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</si>
  <si>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</si>
  <si>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</si>
  <si>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</si>
  <si>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</si>
  <si>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</si>
  <si>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</si>
  <si>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</si>
  <si>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</si>
  <si>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</si>
  <si>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</si>
  <si>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</si>
  <si>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</si>
  <si>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</si>
  <si>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</si>
  <si>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</si>
  <si>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</si>
  <si>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</si>
  <si>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</si>
  <si>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</si>
  <si>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</si>
  <si>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</si>
  <si>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</si>
  <si>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</si>
  <si>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</si>
  <si>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</si>
  <si>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</si>
  <si>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</si>
  <si>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</si>
  <si>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</si>
  <si>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</si>
  <si>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</si>
  <si>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</si>
  <si>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</si>
  <si>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</si>
  <si>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</si>
  <si>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</si>
  <si>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</si>
  <si>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</si>
  <si>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</si>
  <si>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</si>
  <si>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</si>
  <si>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</si>
  <si>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</si>
  <si>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</si>
  <si>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</si>
  <si>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</si>
  <si>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</si>
  <si>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</si>
  <si>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</si>
  <si>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</si>
  <si>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</si>
  <si>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</si>
  <si>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</si>
  <si>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</si>
  <si>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</si>
  <si>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Pate a savarin (PDR)</t>
  </si>
  <si>
    <t>Pâtes poussées et levées</t>
  </si>
  <si>
    <t xml:space="preserve">        ↳ Farine de blé T55</t>
  </si>
  <si>
    <t>matiere</t>
  </si>
  <si>
    <t xml:space="preserve">        ↳ Sel fin de cuisine</t>
  </si>
  <si>
    <t xml:space="preserve">        ↳ Levure fraîche de boulanger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</si>
  <si>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</si>
  <si>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</si>
  <si>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</si>
  <si>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</si>
  <si>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</si>
  <si>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Sucre blanc cristal sac 25 kg</t>
  </si>
  <si>
    <t xml:space="preserve">        ↳ LAIT</t>
  </si>
  <si>
    <t xml:space="preserve">    ↳ EAU</t>
  </si>
  <si>
    <t xml:space="preserve">    ↳ RHUM 50ø</t>
  </si>
  <si>
    <t xml:space="preserve">    ↳ Sucre blanc cristal sac 25 kg</t>
  </si>
  <si>
    <t xml:space="preserve">    ↳ VANILLE (baton)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</si>
  <si>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</si>
  <si>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</si>
  <si>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</si>
  <si>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</si>
  <si>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</si>
  <si>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</si>
  <si>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</si>
  <si>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</si>
  <si>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</si>
  <si>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</si>
  <si>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</si>
  <si>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savarin. Pousser en moules beurres, etuve 35 degres.</t>
  </si>
  <si>
    <t>CUIRE</t>
  </si>
  <si>
    <t>Cuire. 180 degres, 30 a 40 min.</t>
  </si>
  <si>
    <t>35 min (cuisson)</t>
  </si>
  <si>
    <t>Confectionner le sirop. Eau+sucre+vanille, rhum tiedi.</t>
  </si>
  <si>
    <t>TREMPER</t>
  </si>
  <si>
    <t>Tremper les savarins. Bien imbibes.</t>
  </si>
  <si>
    <t>FOURRER</t>
  </si>
  <si>
    <t>Garnir. Chantilly et fruits frais au choix.</t>
  </si>
  <si>
    <t>Pate a savarin (PDR)</t>
  </si>
  <si>
    <t>METTRE EN PLACE</t>
  </si>
  <si>
    <t>Mettre en place le poste de travail. Denrees, materiels de preparation, de cuisson et de dressage.</t>
  </si>
  <si>
    <t>DISSOUDRE</t>
  </si>
  <si>
    <t>Delayer la levure dans le lait tiede. Reserver.</t>
  </si>
  <si>
    <t>PÉTRIR</t>
  </si>
  <si>
    <t>Petrir la pate. Farine+sel+levure+lait au batteur, puis oeufs et sucre, travailler vigoureusement.</t>
  </si>
  <si>
    <t>INCORPORER</t>
  </si>
  <si>
    <t>Incorporer le beurre fondu. Corser la pate au batteur.</t>
  </si>
  <si>
    <t>DRESSER</t>
  </si>
  <si>
    <t>Dresser en moules et pousser. Utiliser rapidement apres la pousse, cuisson 25 a 35 min a 180 degres.</t>
  </si>
  <si>
    <t>30 min (repos)</t>
  </si>
  <si>
    <t>Creme Chantilly (PDR)</t>
  </si>
  <si>
    <t>MONTER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</si>
  <si>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</si>
  <si>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</si>
  <si>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</si>
  <si>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</si>
  <si>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Savarin (PDR)</t>
  </si>
  <si>
    <t>Savarin (PDR)  PDR-SAVARIN-FT</t>
  </si>
  <si>
    <t>1.</t>
  </si>
  <si>
    <t>2.</t>
  </si>
  <si>
    <t>3.</t>
  </si>
  <si>
    <t>4.</t>
  </si>
  <si>
    <t>5.</t>
  </si>
  <si>
    <t>↳ Pate a savarin (PDR)  PDR-PAT-SAVARIN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</si>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</sst>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5.5244905054806</v>
      </c>
    </row>
    <row r="12">
      <c r="A12" t="s" s="3">
        <v>17</v>
      </c>
      <c r="B12" s="4">
        <v>0.55244905054806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5.5244905054806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E7*13.3119</f>
        <v>1.33119</v>
      </c>
    </row>
    <row r="8">
      <c r="A8" t="s" s="12">
        <v>36</v>
      </c>
      <c r="B8" t="s">
        <v>37</v>
      </c>
      <c r="C8" t="s">
        <v>38</v>
      </c>
      <c r="D8" s="9">
        <v>2.081818</v>
      </c>
      <c r="E8" s="11">
        <f>D8*$B$2</f>
        <v>2.081818</v>
      </c>
      <c r="F8" t="s">
        <v>25</v>
      </c>
      <c r="G8" s="4">
        <f>E8*0.5902684726</f>
        <v>1.228832</v>
      </c>
    </row>
    <row r="9">
      <c r="A9" t="s" s="12">
        <v>39</v>
      </c>
      <c r="B9" t="s">
        <v>40</v>
      </c>
      <c r="C9" t="s">
        <v>41</v>
      </c>
      <c r="D9" s="9">
        <v>0.075421</v>
      </c>
      <c r="E9" s="11">
        <f>D9*$B$2</f>
        <v>0.075421</v>
      </c>
      <c r="F9" t="s">
        <v>42</v>
      </c>
      <c r="G9" s="4">
        <f>E9*3.9514255461</f>
        <v>0.29802</v>
      </c>
    </row>
    <row r="10">
      <c r="A10" t="s" s="12">
        <v>43</v>
      </c>
      <c r="B10" t="s">
        <v>44</v>
      </c>
      <c r="C10" t="s">
        <v>45</v>
      </c>
      <c r="D10" s="9">
        <v>2.51405</v>
      </c>
      <c r="E10" s="11">
        <f>D10*$B$2</f>
        <v>2.51405</v>
      </c>
      <c r="F10" t="s">
        <v>25</v>
      </c>
      <c r="G10" s="4">
        <f>E10*0.2699999556</f>
        <v>0.678793</v>
      </c>
    </row>
    <row r="11">
      <c r="A11" t="s" s="12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35</v>
      </c>
      <c r="G11" s="4">
        <f>E11*0.003</f>
        <v>0.0015</v>
      </c>
    </row>
    <row r="12">
      <c r="A12" t="s">
        <v>49</v>
      </c>
      <c r="B12" t="s">
        <v>50</v>
      </c>
      <c r="C12" t="s">
        <v>51</v>
      </c>
      <c r="D12" s="9">
        <v>0.209504</v>
      </c>
      <c r="E12" s="11">
        <f>D12*$B$2</f>
        <v>0.209504</v>
      </c>
      <c r="F12" t="s">
        <v>42</v>
      </c>
      <c r="G12" s="4">
        <f>E12*0.5600003535</f>
        <v>0.117322</v>
      </c>
    </row>
    <row r="13">
      <c r="A13" t="s">
        <v>52</v>
      </c>
      <c r="B13" t="s">
        <v>53</v>
      </c>
      <c r="C13" t="s">
        <v>54</v>
      </c>
      <c r="D13" s="9">
        <v>0.540909</v>
      </c>
      <c r="E13" s="11">
        <f>D13*$B$2</f>
        <v>0.540909</v>
      </c>
      <c r="F13" t="s">
        <v>35</v>
      </c>
      <c r="G13" s="4">
        <f>E13*2.850000479</f>
        <v>1.541591</v>
      </c>
    </row>
    <row r="14">
      <c r="A14" t="s" s="12">
        <v>55</v>
      </c>
      <c r="B14" t="s">
        <v>56</v>
      </c>
      <c r="C14" t="s">
        <v>45</v>
      </c>
      <c r="D14" s="9">
        <v>0.062851</v>
      </c>
      <c r="E14" s="11">
        <f>D14*$B$2</f>
        <v>0.062851</v>
      </c>
      <c r="F14" t="s">
        <v>35</v>
      </c>
      <c r="G14" s="4">
        <f>E14*0.5999022876</f>
        <v>0.037704</v>
      </c>
    </row>
    <row r="15">
      <c r="A15" t="s">
        <v>57</v>
      </c>
      <c r="B15" t="s">
        <v>58</v>
      </c>
      <c r="C15" t="s">
        <v>59</v>
      </c>
      <c r="D15" s="9">
        <v>0.010056</v>
      </c>
      <c r="E15" s="11">
        <f>D15*$B$2</f>
        <v>0.010056</v>
      </c>
      <c r="F15" t="s">
        <v>42</v>
      </c>
      <c r="G15" s="4">
        <f>E15*2.2000433934</f>
        <v>0.022124</v>
      </c>
    </row>
    <row r="16">
      <c r="A16" t="s">
        <v>60</v>
      </c>
      <c r="B16" t="s">
        <v>61</v>
      </c>
      <c r="C16" t="s">
        <v>62</v>
      </c>
      <c r="D16" s="9">
        <v>0.002514</v>
      </c>
      <c r="E16" s="11">
        <f>D16*$B$2</f>
        <v>0.002514</v>
      </c>
      <c r="F16" t="s">
        <v>42</v>
      </c>
      <c r="G16" s="4">
        <f>E16*0.3500069035</f>
        <v>0.00088</v>
      </c>
    </row>
    <row r="17">
      <c r="A17" t="s">
        <v>63</v>
      </c>
      <c r="B17" t="s">
        <v>64</v>
      </c>
      <c r="C17" t="s">
        <v>65</v>
      </c>
      <c r="D17" s="9">
        <v>0.325041</v>
      </c>
      <c r="E17" s="11">
        <f>D17*$B$2</f>
        <v>0.325041</v>
      </c>
      <c r="F17" t="s">
        <v>42</v>
      </c>
      <c r="G17" s="4">
        <f>E17*0.8200008131</f>
        <v>0.266534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71</v>
      </c>
      <c r="D3" s="11">
        <v>0.507</v>
      </c>
      <c r="E3" t="s">
        <v>42</v>
      </c>
      <c r="F3" t="s">
        <v>74</v>
      </c>
    </row>
    <row r="4">
      <c r="A4">
        <v>2</v>
      </c>
      <c r="B4" t="s">
        <v>75</v>
      </c>
      <c r="C4" t="s">
        <v>76</v>
      </c>
      <c r="D4" s="11">
        <v>0.21</v>
      </c>
      <c r="E4" t="s">
        <v>42</v>
      </c>
      <c r="F4" t="s">
        <v>51</v>
      </c>
    </row>
    <row r="5">
      <c r="A5">
        <v>2</v>
      </c>
      <c r="B5" t="s">
        <v>77</v>
      </c>
      <c r="C5" t="s">
        <v>76</v>
      </c>
      <c r="D5" s="11">
        <v>0.003</v>
      </c>
      <c r="E5" t="s">
        <v>42</v>
      </c>
      <c r="F5" t="s">
        <v>62</v>
      </c>
    </row>
    <row r="6">
      <c r="A6">
        <v>2</v>
      </c>
      <c r="B6" t="s">
        <v>78</v>
      </c>
      <c r="C6" t="s">
        <v>76</v>
      </c>
      <c r="D6" s="11">
        <v>0.01</v>
      </c>
      <c r="E6" t="s">
        <v>42</v>
      </c>
      <c r="F6" t="s">
        <v>59</v>
      </c>
    </row>
    <row r="7">
      <c r="A7">
        <v>2</v>
      </c>
      <c r="B7" t="s">
        <v>79</v>
      </c>
      <c r="C7" t="s">
        <v>71</v>
      </c>
      <c r="D7" s="11">
        <v>2.514</v>
      </c>
      <c r="E7" t="s">
        <v>25</v>
      </c>
      <c r="F7" t="s">
        <v>80</v>
      </c>
    </row>
    <row r="8">
      <c r="A8">
        <v>3</v>
      </c>
      <c r="B8" t="s">
        <v>81</v>
      </c>
      <c r="C8" t="s">
        <v>71</v>
      </c>
      <c r="D8" s="11">
        <v>0.138</v>
      </c>
      <c r="E8" t="s">
        <v>35</v>
      </c>
      <c r="F8" t="s">
        <v>80</v>
      </c>
    </row>
    <row r="9">
      <c r="A9">
        <v>4</v>
      </c>
      <c r="B9" t="s">
        <v>82</v>
      </c>
      <c r="C9" t="s">
        <v>76</v>
      </c>
      <c r="D9" s="11">
        <v>2.514</v>
      </c>
      <c r="E9" t="s">
        <v>25</v>
      </c>
      <c r="F9" t="s">
        <v>45</v>
      </c>
    </row>
    <row r="10">
      <c r="A10">
        <v>2</v>
      </c>
      <c r="B10" t="s">
        <v>83</v>
      </c>
      <c r="C10" t="s">
        <v>76</v>
      </c>
      <c r="D10" s="11">
        <v>0.075</v>
      </c>
      <c r="E10" t="s">
        <v>42</v>
      </c>
      <c r="F10" t="s">
        <v>41</v>
      </c>
    </row>
    <row r="11">
      <c r="A11">
        <v>2</v>
      </c>
      <c r="B11" t="s">
        <v>84</v>
      </c>
      <c r="C11" t="s">
        <v>76</v>
      </c>
      <c r="D11" s="11">
        <v>0.021</v>
      </c>
      <c r="E11" t="s">
        <v>42</v>
      </c>
      <c r="F11" t="s">
        <v>65</v>
      </c>
    </row>
    <row r="12">
      <c r="A12">
        <v>2</v>
      </c>
      <c r="B12" t="s">
        <v>85</v>
      </c>
      <c r="C12" t="s">
        <v>76</v>
      </c>
      <c r="D12" s="11">
        <v>0.063</v>
      </c>
      <c r="E12" t="s">
        <v>35</v>
      </c>
      <c r="F12" t="s">
        <v>45</v>
      </c>
    </row>
    <row r="13">
      <c r="A13">
        <v>1</v>
      </c>
      <c r="B13" t="s">
        <v>86</v>
      </c>
      <c r="C13" t="s">
        <v>76</v>
      </c>
      <c r="D13" s="11">
        <v>0.5</v>
      </c>
      <c r="E13" t="s">
        <v>35</v>
      </c>
      <c r="F13" t="s">
        <v>48</v>
      </c>
    </row>
    <row r="14">
      <c r="A14">
        <v>1</v>
      </c>
      <c r="B14" t="s">
        <v>87</v>
      </c>
      <c r="C14" t="s">
        <v>76</v>
      </c>
      <c r="D14" s="11">
        <v>0.1</v>
      </c>
      <c r="E14" t="s">
        <v>35</v>
      </c>
      <c r="F14" t="s">
        <v>34</v>
      </c>
    </row>
    <row r="15">
      <c r="A15">
        <v>1</v>
      </c>
      <c r="B15" t="s">
        <v>88</v>
      </c>
      <c r="C15" t="s">
        <v>76</v>
      </c>
      <c r="D15" s="11">
        <v>0.25</v>
      </c>
      <c r="E15" t="s">
        <v>42</v>
      </c>
      <c r="F15" t="s">
        <v>65</v>
      </c>
    </row>
    <row r="16">
      <c r="A16">
        <v>1</v>
      </c>
      <c r="B16" t="s">
        <v>89</v>
      </c>
      <c r="C16" t="s">
        <v>76</v>
      </c>
      <c r="D16" s="11">
        <v>1</v>
      </c>
      <c r="E16" t="s">
        <v>25</v>
      </c>
      <c r="F16" t="s">
        <v>38</v>
      </c>
    </row>
    <row r="17">
      <c r="A17">
        <v>1</v>
      </c>
      <c r="B17" t="s">
        <v>90</v>
      </c>
      <c r="C17" t="s">
        <v>71</v>
      </c>
      <c r="D17" s="11">
        <v>0.595</v>
      </c>
      <c r="E17" t="s">
        <v>42</v>
      </c>
      <c r="F17" t="s">
        <v>91</v>
      </c>
    </row>
    <row r="18">
      <c r="A18">
        <v>2</v>
      </c>
      <c r="B18" t="s">
        <v>92</v>
      </c>
      <c r="C18" t="s">
        <v>76</v>
      </c>
      <c r="D18" s="11">
        <v>0.541</v>
      </c>
      <c r="E18" t="s">
        <v>35</v>
      </c>
      <c r="F18" t="s">
        <v>54</v>
      </c>
    </row>
    <row r="19">
      <c r="A19">
        <v>2</v>
      </c>
      <c r="B19" t="s">
        <v>84</v>
      </c>
      <c r="C19" t="s">
        <v>76</v>
      </c>
      <c r="D19" s="11">
        <v>0.054</v>
      </c>
      <c r="E19" t="s">
        <v>42</v>
      </c>
      <c r="F19" t="s">
        <v>65</v>
      </c>
    </row>
    <row r="20">
      <c r="A20">
        <v>2</v>
      </c>
      <c r="B20" t="s">
        <v>93</v>
      </c>
      <c r="C20" t="s">
        <v>76</v>
      </c>
      <c r="D20" s="11">
        <v>1.082</v>
      </c>
      <c r="E20" t="s">
        <v>25</v>
      </c>
      <c r="F2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/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104</v>
      </c>
    </row>
    <row r="4">
      <c r="A4" t="s">
        <v>2</v>
      </c>
      <c r="B4">
        <v>3</v>
      </c>
      <c r="C4" t="s">
        <v>100</v>
      </c>
      <c r="D4" t="s" s="14">
        <v>105</v>
      </c>
      <c r="E4" t="s" s="14"/>
      <c r="F4"/>
    </row>
    <row r="5">
      <c r="A5" t="s">
        <v>2</v>
      </c>
      <c r="B5">
        <v>4</v>
      </c>
      <c r="C5" t="s">
        <v>106</v>
      </c>
      <c r="D5" t="s" s="14">
        <v>107</v>
      </c>
      <c r="E5" t="s" s="14"/>
      <c r="F5"/>
    </row>
    <row r="6">
      <c r="A6" t="s">
        <v>2</v>
      </c>
      <c r="B6">
        <v>5</v>
      </c>
      <c r="C6" t="s">
        <v>108</v>
      </c>
      <c r="D6" t="s" s="14">
        <v>109</v>
      </c>
      <c r="E6" t="s" s="14"/>
      <c r="F6"/>
    </row>
    <row r="7">
      <c r="A7" t="s">
        <v>110</v>
      </c>
      <c r="B7">
        <v>1</v>
      </c>
      <c r="C7" t="s">
        <v>111</v>
      </c>
      <c r="D7" t="s" s="14">
        <v>112</v>
      </c>
      <c r="E7" t="s" s="14"/>
      <c r="F7"/>
    </row>
    <row r="8">
      <c r="A8" t="s">
        <v>110</v>
      </c>
      <c r="B8">
        <v>2</v>
      </c>
      <c r="C8" t="s">
        <v>113</v>
      </c>
      <c r="D8" t="s" s="14">
        <v>114</v>
      </c>
      <c r="E8" t="s" s="14"/>
      <c r="F8"/>
    </row>
    <row r="9">
      <c r="A9" t="s">
        <v>110</v>
      </c>
      <c r="B9">
        <v>3</v>
      </c>
      <c r="C9" t="s">
        <v>115</v>
      </c>
      <c r="D9" t="s" s="14">
        <v>116</v>
      </c>
      <c r="E9" t="s" s="14"/>
      <c r="F9"/>
    </row>
    <row r="10">
      <c r="A10" t="s">
        <v>110</v>
      </c>
      <c r="B10">
        <v>4</v>
      </c>
      <c r="C10" t="s">
        <v>117</v>
      </c>
      <c r="D10" t="s" s="14">
        <v>118</v>
      </c>
      <c r="E10" t="s" s="14"/>
      <c r="F10"/>
    </row>
    <row r="11">
      <c r="A11" t="s">
        <v>110</v>
      </c>
      <c r="B11">
        <v>5</v>
      </c>
      <c r="C11" t="s">
        <v>119</v>
      </c>
      <c r="D11" t="s" s="14">
        <v>120</v>
      </c>
      <c r="E11" t="s" s="14"/>
      <c r="F11" t="s">
        <v>121</v>
      </c>
    </row>
    <row r="12">
      <c r="A12" t="s">
        <v>122</v>
      </c>
      <c r="B12">
        <v>1</v>
      </c>
      <c r="C12" t="s">
        <v>111</v>
      </c>
      <c r="D12" t="s" s="14">
        <v>112</v>
      </c>
      <c r="E12" t="s" s="14"/>
      <c r="F12"/>
    </row>
    <row r="13">
      <c r="A13" t="s">
        <v>122</v>
      </c>
      <c r="B13">
        <v>2</v>
      </c>
      <c r="C13" t="s">
        <v>123</v>
      </c>
      <c r="D13" t="s" s="14">
        <v>124</v>
      </c>
      <c r="E13" t="s" s="14"/>
      <c r="F13"/>
    </row>
    <row r="14">
      <c r="A14" t="s">
        <v>122</v>
      </c>
      <c r="B14">
        <v>3</v>
      </c>
      <c r="C14" t="s">
        <v>117</v>
      </c>
      <c r="D14" t="s" s="14">
        <v>125</v>
      </c>
      <c r="E14" t="s" s="14"/>
      <c r="F14"/>
    </row>
    <row r="15">
      <c r="A15" t="s">
        <v>122</v>
      </c>
      <c r="B15">
        <v>4</v>
      </c>
      <c r="C15" t="s">
        <v>126</v>
      </c>
      <c r="D15" t="s" s="14">
        <v>127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128</v>
      </c>
      <c r="B1"/>
      <c r="C1"/>
      <c r="D1"/>
    </row>
    <row r="2">
      <c r="A2" t="str" s="15">
        <f>"PDR-SAVARIN-FT · PAT.ENTR.CLASSIQUES · référence : "&amp;Besoins!B3&amp;" "&amp;Besoins!C3&amp;" · multiplicateur réglable sur la feuille ""Besoins"""</f>
        <v>PDR-SAVARIN-FT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 t="s" s="17">
        <v>130</v>
      </c>
      <c r="B5" t="str" s="14">
        <f>"[CONFECTIONNER] "&amp;Procedure!D2</f>
        <v>[CONFECTIONNER] Confectionner la pate a savarin. Pousser en moules beurres, etuve 35 degres.</v>
      </c>
      <c r="C5"/>
      <c r="D5"/>
    </row>
    <row r="6">
      <c r="A6" t="s" s="17">
        <v>131</v>
      </c>
      <c r="B6" t="str" s="14">
        <f>"[CUIRE] "&amp;Procedure!D3</f>
        <v>[CUIRE] Cuire. 180 degres, 30 a 40 min.</v>
      </c>
      <c r="C6"/>
      <c r="D6"/>
    </row>
    <row r="7">
      <c r="A7" t="s" s="17">
        <v>132</v>
      </c>
      <c r="B7" t="str" s="14">
        <f>"[CONFECTIONNER] "&amp;Procedure!D4</f>
        <v>[CONFECTIONNER] Confectionner le sirop. Eau+sucre+vanille, rhum tiedi.</v>
      </c>
      <c r="C7"/>
      <c r="D7"/>
    </row>
    <row r="8">
      <c r="A8" t="s" s="17">
        <v>133</v>
      </c>
      <c r="B8" t="str" s="14">
        <f>"[TREMPER] "&amp;Procedure!D5</f>
        <v>[TREMPER] Tremper les savarins. Bien imbibes.</v>
      </c>
      <c r="C8"/>
      <c r="D8"/>
    </row>
    <row r="9">
      <c r="A9" t="s" s="17">
        <v>134</v>
      </c>
      <c r="B9" t="str" s="14">
        <f>"[FOURRER] "&amp;Procedure!D6</f>
        <v>[FOURRER] Garnir. Chantilly et fruits frais au choix.</v>
      </c>
      <c r="C9"/>
      <c r="D9"/>
    </row>
    <row r="10">
      <c r="A10"/>
      <c r="B10"/>
      <c r="C10"/>
      <c r="D10"/>
    </row>
    <row r="11">
      <c r="A11" t="s" s="16">
        <v>135</v>
      </c>
      <c r="B11"/>
      <c r="C11"/>
      <c r="D11"/>
    </row>
    <row r="12">
      <c r="A12" t="s" s="17">
        <v>130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131</v>
      </c>
      <c r="B13" t="str" s="14">
        <f>"[DISSOUDRE] "&amp;Procedure!D8</f>
        <v>[DISSOUDRE] Delayer la levure dans le lait tiede. Reserver.</v>
      </c>
      <c r="C13"/>
      <c r="D13"/>
    </row>
    <row r="14">
      <c r="A14" t="s" s="17">
        <v>132</v>
      </c>
      <c r="B14" t="str" s="14">
        <f>"[PÉTRIR] "&amp;Procedure!D9</f>
        <v>[PÉTRIR] Petrir la pate. Farine+sel+levure+lait au batteur, puis oeufs et sucre, travailler vigoureusement.</v>
      </c>
      <c r="C14"/>
      <c r="D14"/>
    </row>
    <row r="15">
      <c r="A15" t="s" s="17">
        <v>133</v>
      </c>
      <c r="B15" t="str" s="14">
        <f>"[INCORPORER] "&amp;Procedure!D10</f>
        <v>[INCORPORER] Incorporer le beurre fondu. Corser la pate au batteur.</v>
      </c>
      <c r="C15"/>
      <c r="D15"/>
    </row>
    <row r="16">
      <c r="A16" t="s" s="17">
        <v>134</v>
      </c>
      <c r="B16" t="str" s="14">
        <f>"[DRESSER] "&amp;Procedure!D11</f>
        <v>[DRESSER] Dresser en moules et pousser. Utiliser rapidement apres la pousse, cuisson 25 a 35 min a 180 degres.</v>
      </c>
      <c r="C16"/>
      <c r="D16"/>
    </row>
    <row r="17">
      <c r="A17"/>
      <c r="B17"/>
      <c r="C17"/>
      <c r="D17"/>
    </row>
    <row r="18">
      <c r="A18" t="s" s="16">
        <v>136</v>
      </c>
      <c r="B18"/>
      <c r="C18"/>
      <c r="D18"/>
    </row>
    <row r="19">
      <c r="A19" t="s" s="17">
        <v>130</v>
      </c>
      <c r="B19" t="str" s="14">
        <f>"[METTRE EN PLACE] "&amp;Procedure!D12</f>
        <v>[METTRE EN PLACE] Mettre en place le poste de travail. Denrees, materiels de preparation, de cuisson et de dressage.</v>
      </c>
      <c r="C19"/>
      <c r="D19"/>
    </row>
    <row r="20">
      <c r="A20" t="s" s="17">
        <v>131</v>
      </c>
      <c r="B20" t="str" s="14">
        <f>"[MONTER] "&amp;Procedure!D13</f>
        <v>[MONTER] Monter la creme bien froide. En cuve froide.</v>
      </c>
      <c r="C20"/>
      <c r="D20"/>
    </row>
    <row r="21">
      <c r="A21" t="s" s="17">
        <v>132</v>
      </c>
      <c r="B21" t="str" s="14">
        <f>"[INCORPORER] "&amp;Procedure!D14</f>
        <v>[INCORPORER] Ajouter sucre et vanille. Fouetter jusqu'a la consistance desiree.</v>
      </c>
      <c r="C21"/>
      <c r="D21"/>
    </row>
    <row r="22">
      <c r="A22" t="s" s="17">
        <v>133</v>
      </c>
      <c r="B22" t="str" s="14">
        <f>"[RÉSERVER] "&amp;Procedure!D15</f>
        <v>[RÉSERVER] Reserver au froid. Debarrasser sur glace.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2026-08-01T02:01:38Z</dcterms:created>
  <dc:title>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2026-08-01T02:01:38Z</dcterms:modified>
  <cp:revision>1</cp:revision>
</cp:coreProperties>
</file>