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<sst xmlns="http://schemas.openxmlformats.org/spreadsheetml/2006/main" count="120" uniqueCount="120">
  <si>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</si>
  <si>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</si>
  <si>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Tatin (PDR)</t>
  </si>
  <si>
    <t>Code</t>
  </si>
  <si>
    <t>PDR-TARTE-TATIN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</si>
  <si>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</si>
  <si>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</si>
  <si>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</si>
  <si>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</si>
  <si>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</si>
  <si>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</si>
  <si>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</si>
  <si>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</si>
  <si>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</si>
  <si>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</si>
  <si>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</si>
  <si>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</si>
  <si>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</si>
  <si>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</si>
  <si>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</si>
  <si>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</si>
  <si>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</si>
  <si>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</si>
  <si>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</si>
  <si>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</si>
  <si>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</si>
  <si>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</si>
  <si>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</si>
  <si>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</si>
  <si>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</si>
  <si>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</si>
  <si>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</si>
  <si>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</si>
  <si>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</si>
  <si>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</si>
  <si>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</si>
  <si>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</si>
  <si>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</si>
  <si>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</si>
  <si>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</si>
  <si>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</si>
  <si>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</si>
  <si>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</si>
  <si>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</si>
  <si>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</si>
  <si>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</si>
  <si>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</si>
  <si>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</si>
  <si>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</si>
  <si>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</si>
  <si>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</si>
  <si>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</si>
  <si>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</si>
  <si>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</si>
  <si>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</si>
  <si>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</si>
  <si>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</si>
  <si>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</si>
  <si>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</si>
  <si>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</si>
  <si>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</si>
  <si>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</si>
  <si>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</si>
  <si>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</si>
  <si>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</si>
  <si>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</si>
  <si>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</si>
  <si>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</si>
  <si>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</si>
  <si>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</si>
  <si>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</si>
  <si>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</si>
  <si>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</si>
  <si>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</si>
  <si>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</si>
  <si>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</si>
  <si>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</si>
  <si>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</si>
  <si>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</si>
  <si>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POMME Golden France cat.I 170/220g plateau 2rg</t>
  </si>
  <si>
    <t xml:space="preserve">    ↳ LAIT</t>
  </si>
  <si>
    <t xml:space="preserve">    ↳ JAUNE D'OEUF (ML)</t>
  </si>
  <si>
    <t xml:space="preserve">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</si>
  <si>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</si>
  <si>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</si>
  <si>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</si>
  <si>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</si>
  <si>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</si>
  <si>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</si>
  <si>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</si>
  <si>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</si>
  <si>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</si>
  <si>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</si>
  <si>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</si>
  <si>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</si>
  <si>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</si>
  <si>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</si>
  <si>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</si>
  <si>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</si>
  <si>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</si>
  <si>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</si>
  <si>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</si>
  <si>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</si>
  <si>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</si>
  <si>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</si>
  <si>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</si>
  <si>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</si>
  <si>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</si>
  <si>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</si>
  <si>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</si>
  <si>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</si>
  <si>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</si>
  <si>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Tatin (PDR)</t>
  </si>
  <si>
    <t>Tarte Tatin (PDR)  PDR-TARTE-TATIN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</si>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</sst>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3.8436486759868</v>
      </c>
    </row>
    <row r="12">
      <c r="A12" t="s" s="3">
        <v>17</v>
      </c>
      <c r="B12" s="4">
        <v>0.38436486759868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3.8436486759868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0.25346</v>
      </c>
      <c r="E8" s="11">
        <f>D8*$B$2</f>
        <v>0.25346</v>
      </c>
      <c r="F8" t="s">
        <v>38</v>
      </c>
      <c r="G8" s="4">
        <f>E8*3.9513972161</f>
        <v>1.001521</v>
      </c>
    </row>
    <row r="9">
      <c r="A9" t="s" s="12">
        <v>39</v>
      </c>
      <c r="B9" t="s">
        <v>40</v>
      </c>
      <c r="C9" t="s">
        <v>41</v>
      </c>
      <c r="D9" s="9">
        <v>1.698778</v>
      </c>
      <c r="E9" s="11">
        <f>D9*$B$2</f>
        <v>1.698778</v>
      </c>
      <c r="F9" t="s">
        <v>25</v>
      </c>
      <c r="G9" s="4">
        <f>E9*0.2700000311</f>
        <v>0.45867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38</v>
      </c>
      <c r="G11" s="4">
        <f>E11*0.5599993484</f>
        <v>0.171875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45</v>
      </c>
      <c r="G12" s="4">
        <f>E12*0.5999</f>
        <v>0.149975</v>
      </c>
    </row>
    <row r="13">
      <c r="A13" t="s">
        <v>51</v>
      </c>
      <c r="B13" t="s">
        <v>52</v>
      </c>
      <c r="C13" t="s">
        <v>53</v>
      </c>
      <c r="D13" s="9">
        <v>1.2</v>
      </c>
      <c r="E13" s="11">
        <f>D13*$B$2</f>
        <v>1.2</v>
      </c>
      <c r="F13" t="s">
        <v>38</v>
      </c>
      <c r="G13" s="4">
        <f>E13*1.3</f>
        <v>1.56</v>
      </c>
    </row>
    <row r="14">
      <c r="A14" t="s">
        <v>54</v>
      </c>
      <c r="B14" t="s">
        <v>55</v>
      </c>
      <c r="C14" t="s">
        <v>56</v>
      </c>
      <c r="D14" s="9">
        <v>0.003683</v>
      </c>
      <c r="E14" s="11">
        <f>D14*$B$2</f>
        <v>0.003683</v>
      </c>
      <c r="F14" t="s">
        <v>38</v>
      </c>
      <c r="G14" s="4">
        <f>E14*0.350003394</f>
        <v>0.001289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38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38</v>
      </c>
      <c r="F6" t="s">
        <v>56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38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41</v>
      </c>
    </row>
    <row r="10">
      <c r="A10">
        <v>1</v>
      </c>
      <c r="B10" t="s">
        <v>77</v>
      </c>
      <c r="C10" t="s">
        <v>70</v>
      </c>
      <c r="D10" s="11">
        <v>0.1</v>
      </c>
      <c r="E10" t="s">
        <v>38</v>
      </c>
      <c r="F10" t="s">
        <v>37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38</v>
      </c>
      <c r="F11" t="s">
        <v>59</v>
      </c>
    </row>
    <row r="12">
      <c r="A12">
        <v>1</v>
      </c>
      <c r="B12" t="s">
        <v>79</v>
      </c>
      <c r="C12" t="s">
        <v>70</v>
      </c>
      <c r="D12" s="11">
        <v>1.2</v>
      </c>
      <c r="E12" t="s">
        <v>38</v>
      </c>
      <c r="F12" t="s">
        <v>53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41</v>
      </c>
    </row>
    <row r="14">
      <c r="A14">
        <v>1</v>
      </c>
      <c r="B14" t="s">
        <v>81</v>
      </c>
      <c r="C14" t="s">
        <v>65</v>
      </c>
      <c r="D14" s="11">
        <v>0.04</v>
      </c>
      <c r="E14" t="s">
        <v>38</v>
      </c>
      <c r="F14" t="s">
        <v>75</v>
      </c>
    </row>
    <row r="15">
      <c r="A15">
        <v>2</v>
      </c>
      <c r="B15" t="s">
        <v>82</v>
      </c>
      <c r="C15" t="s">
        <v>70</v>
      </c>
      <c r="D15" s="11">
        <v>1.053</v>
      </c>
      <c r="E15" t="s">
        <v>25</v>
      </c>
      <c r="F15" t="s">
        <v>41</v>
      </c>
    </row>
    <row r="16">
      <c r="A16">
        <v>1</v>
      </c>
      <c r="B16" t="s">
        <v>83</v>
      </c>
      <c r="C16" t="s">
        <v>70</v>
      </c>
      <c r="D16" s="11">
        <v>0.5</v>
      </c>
      <c r="E16" t="s">
        <v>25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  <row r="8">
      <c r="A8" t="s">
        <v>101</v>
      </c>
      <c r="B8">
        <v>2</v>
      </c>
      <c r="C8" t="s">
        <v>104</v>
      </c>
      <c r="D8" t="s" s="14">
        <v>105</v>
      </c>
      <c r="E8" t="s" s="14"/>
      <c r="F8"/>
    </row>
    <row r="9">
      <c r="A9" t="s">
        <v>101</v>
      </c>
      <c r="B9">
        <v>3</v>
      </c>
      <c r="C9" t="s">
        <v>106</v>
      </c>
      <c r="D9" t="s" s="14">
        <v>107</v>
      </c>
      <c r="E9" t="s" s="14"/>
      <c r="F9"/>
    </row>
    <row r="10">
      <c r="A10" t="s">
        <v>101</v>
      </c>
      <c r="B10">
        <v>4</v>
      </c>
      <c r="C10" t="s">
        <v>108</v>
      </c>
      <c r="D10" t="s" s="14">
        <v>109</v>
      </c>
      <c r="E10" t="s" s="14"/>
      <c r="F10"/>
    </row>
    <row r="11">
      <c r="A11" t="s">
        <v>101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"PDR-TARTE-TATIN · PAT.TARTES · référence : "&amp;Besoins!B3&amp;" "&amp;Besoins!C3&amp;" · multiplicateur réglable sur la feuille ""Besoins"""</f>
        <v>PDR-TARTE-TATIN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le caramel a sec. Beurre+sucre.</v>
      </c>
      <c r="C5"/>
      <c r="D5"/>
    </row>
    <row r="6">
      <c r="A6" t="s" s="17">
        <v>115</v>
      </c>
      <c r="B6" t="str" s="14">
        <f>"[CARAMÉLISER] "&amp;Procedure!D3</f>
        <v>[CARAMÉLISER] Caraméliser les pommes. Dedans, cuisson au four.</v>
      </c>
      <c r="C6"/>
      <c r="D6"/>
    </row>
    <row r="7">
      <c r="A7" t="s" s="17">
        <v>116</v>
      </c>
      <c r="B7" t="str" s="14">
        <f>"[FONCER] "&amp;Procedure!D4</f>
        <v>[FONCER] Deposer la pate brisee dessus. Foncer a l'envers.</v>
      </c>
      <c r="C7"/>
      <c r="D7"/>
    </row>
    <row r="8">
      <c r="A8" t="s" s="17">
        <v>117</v>
      </c>
      <c r="B8" t="str" s="14">
        <f>"[TERMINER] "&amp;Procedure!D5</f>
        <v>[TERMINER] Terminer la cuisson. 35 a 45 min.</v>
      </c>
      <c r="C8"/>
      <c r="D8"/>
    </row>
    <row r="9">
      <c r="A9" t="s" s="17">
        <v>118</v>
      </c>
      <c r="B9" t="str" s="14">
        <f>"[SERVIR] "&amp;Procedure!D6</f>
        <v>[SERVIR] Retourner. Sur plat de service, servir avec la creme anglaise a part.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116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117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2026-09-15T15:39:51Z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2026-09-15T15:39:51Z</dcterms:modified>
  <cp:revision>1</cp:revision>
</cp:coreProperties>
</file>