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<sst xmlns="http://schemas.openxmlformats.org/spreadsheetml/2006/main" count="114" uniqueCount="114">
  <si>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</si>
  <si>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</si>
  <si>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Tarte au citron (PDR)</t>
  </si>
  <si>
    <t>Code</t>
  </si>
  <si>
    <t>PDR-TARTE-CITRON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</si>
  <si>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</si>
  <si>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</si>
  <si>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</si>
  <si>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</si>
  <si>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</si>
  <si>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</si>
  <si>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</si>
  <si>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</si>
  <si>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</si>
  <si>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</si>
  <si>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</si>
  <si>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</si>
  <si>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</si>
  <si>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</si>
  <si>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</si>
  <si>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</si>
  <si>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</si>
  <si>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</si>
  <si>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</si>
  <si>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</si>
  <si>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</si>
  <si>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</si>
  <si>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</si>
  <si>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</si>
  <si>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</si>
  <si>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</si>
  <si>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</si>
  <si>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</si>
  <si>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</si>
  <si>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</si>
  <si>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</si>
  <si>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</si>
  <si>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</si>
  <si>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</si>
  <si>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</si>
  <si>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</si>
  <si>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</si>
  <si>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</si>
  <si>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</si>
  <si>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</si>
  <si>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</si>
  <si>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</si>
  <si>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</si>
  <si>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</si>
  <si>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</si>
  <si>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</si>
  <si>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</si>
  <si>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</si>
  <si>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</si>
  <si>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</si>
  <si>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</si>
  <si>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</si>
  <si>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</si>
  <si>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</si>
  <si>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</si>
  <si>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</si>
  <si>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</si>
  <si>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</si>
  <si>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</si>
  <si>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</si>
  <si>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</si>
  <si>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</si>
  <si>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</si>
  <si>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</si>
  <si>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</si>
  <si>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</si>
  <si>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</si>
  <si>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</si>
  <si>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</si>
  <si>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</si>
  <si>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</si>
  <si>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</si>
  <si>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JAUNE D'OEUF (ML)</t>
  </si>
  <si>
    <t xml:space="preserve">        ↳ OEUF A3 (PRIX)</t>
  </si>
  <si>
    <t xml:space="preserve">    ↳ CITRON PULCO (JUS)</t>
  </si>
  <si>
    <t xml:space="preserve">    ↳ EAU</t>
  </si>
  <si>
    <t xml:space="preserve">    ↳ FECULE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</si>
  <si>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</si>
  <si>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</si>
  <si>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</si>
  <si>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</si>
  <si>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</si>
  <si>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</si>
  <si>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</si>
  <si>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</si>
  <si>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fonces le fond. Pate sucree sablee au cutter, piquage.</t>
  </si>
  <si>
    <t>Confectionner la creme citron. Jaunes blanchis+sucre+fecule+eau+jus+zeste, ebullition jusqu'a epaississement, beurre hors du feu.</t>
  </si>
  <si>
    <t>FOURRER</t>
  </si>
  <si>
    <t>Garnir et cuire. Sur le fond cru, decerclage en cours de cuisson.</t>
  </si>
  <si>
    <t>DÉCORER</t>
  </si>
  <si>
    <t>Finir. Sucre glace.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</si>
  <si>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</si>
  <si>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</si>
  <si>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</si>
  <si>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</si>
  <si>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</si>
  <si>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</si>
  <si>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</si>
  <si>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</si>
  <si>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</si>
  <si>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</si>
  <si>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Tarte au citron (PDR)</t>
  </si>
  <si>
    <t>Tarte au citron (PDR)  PDR-TARTE-CITRON</t>
  </si>
  <si>
    <t>1.</t>
  </si>
  <si>
    <t>2.</t>
  </si>
  <si>
    <t>3.</t>
  </si>
  <si>
    <t>4.</t>
  </si>
  <si>
    <t>↳ Pate sablee (PDR)  PDR-PAT-SABLEE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</si>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</sst>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3.8341972885735</v>
      </c>
    </row>
    <row r="12">
      <c r="A12" t="s" s="3">
        <v>17</v>
      </c>
      <c r="B12" s="4">
        <v>0.38341972885735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3.8341972885735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E7*0.7883</f>
        <v>0.031532</v>
      </c>
    </row>
    <row r="8">
      <c r="A8" t="s" s="12">
        <v>36</v>
      </c>
      <c r="B8" t="s">
        <v>37</v>
      </c>
      <c r="C8" t="s">
        <v>38</v>
      </c>
      <c r="D8" s="9">
        <v>0.23833</v>
      </c>
      <c r="E8" s="11">
        <f>D8*$B$2</f>
        <v>0.23833</v>
      </c>
      <c r="F8" t="s">
        <v>35</v>
      </c>
      <c r="G8" s="4">
        <f>E8*3.9513996664</f>
        <v>0.941737</v>
      </c>
    </row>
    <row r="9">
      <c r="A9" t="s" s="12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E9*3.6741428571</f>
        <v>1.469657</v>
      </c>
    </row>
    <row r="10">
      <c r="A10" t="s" s="12">
        <v>43</v>
      </c>
      <c r="B10" t="s">
        <v>44</v>
      </c>
      <c r="C10" t="s">
        <v>45</v>
      </c>
      <c r="D10" s="9">
        <v>3.796463</v>
      </c>
      <c r="E10" s="11">
        <f>D10*$B$2</f>
        <v>3.796463</v>
      </c>
      <c r="F10" t="s">
        <v>25</v>
      </c>
      <c r="G10" s="4">
        <f>E10*0.2699999992</f>
        <v>1.025045</v>
      </c>
    </row>
    <row r="11">
      <c r="A11" t="s" s="12">
        <v>46</v>
      </c>
      <c r="B11" t="s">
        <v>47</v>
      </c>
      <c r="C11" t="s">
        <v>48</v>
      </c>
      <c r="D11" s="9">
        <v>0.383199</v>
      </c>
      <c r="E11" s="11">
        <f>D11*$B$2</f>
        <v>0.383199</v>
      </c>
      <c r="F11" t="s">
        <v>42</v>
      </c>
      <c r="G11" s="4">
        <f>E11*0.0030000015</f>
        <v>0.00115</v>
      </c>
    </row>
    <row r="12">
      <c r="A12" t="s">
        <v>49</v>
      </c>
      <c r="B12" t="s">
        <v>50</v>
      </c>
      <c r="C12" t="s">
        <v>51</v>
      </c>
      <c r="D12" s="9">
        <v>0.27666</v>
      </c>
      <c r="E12" s="11">
        <f>D12*$B$2</f>
        <v>0.27666</v>
      </c>
      <c r="F12" t="s">
        <v>35</v>
      </c>
      <c r="G12" s="4">
        <f>E12*0.5599999185</f>
        <v>0.15493</v>
      </c>
    </row>
    <row r="13">
      <c r="A13" t="s">
        <v>52</v>
      </c>
      <c r="B13" t="s">
        <v>53</v>
      </c>
      <c r="C13" t="s">
        <v>54</v>
      </c>
      <c r="D13" s="9">
        <v>0.002213</v>
      </c>
      <c r="E13" s="11">
        <f>D13*$B$2</f>
        <v>0.002213</v>
      </c>
      <c r="F13" t="s">
        <v>35</v>
      </c>
      <c r="G13" s="4">
        <f>E13*0.3500442329</f>
        <v>0.000775</v>
      </c>
    </row>
    <row r="14">
      <c r="A14" t="s">
        <v>55</v>
      </c>
      <c r="B14" t="s">
        <v>56</v>
      </c>
      <c r="C14" t="s">
        <v>57</v>
      </c>
      <c r="D14" s="9">
        <v>0.255332</v>
      </c>
      <c r="E14" s="11">
        <f>D14*$B$2</f>
        <v>0.255332</v>
      </c>
      <c r="F14" t="s">
        <v>35</v>
      </c>
      <c r="G14" s="4">
        <f>E14*0.8199999742</f>
        <v>0.209372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0.55</v>
      </c>
      <c r="E3" t="s">
        <v>35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0.277</v>
      </c>
      <c r="E4" t="s">
        <v>35</v>
      </c>
      <c r="F4" t="s">
        <v>51</v>
      </c>
    </row>
    <row r="5">
      <c r="A5">
        <v>2</v>
      </c>
      <c r="B5" t="s">
        <v>69</v>
      </c>
      <c r="C5" t="s">
        <v>68</v>
      </c>
      <c r="D5" s="11">
        <v>0.138</v>
      </c>
      <c r="E5" t="s">
        <v>35</v>
      </c>
      <c r="F5" t="s">
        <v>38</v>
      </c>
    </row>
    <row r="6">
      <c r="A6">
        <v>2</v>
      </c>
      <c r="B6" t="s">
        <v>70</v>
      </c>
      <c r="C6" t="s">
        <v>68</v>
      </c>
      <c r="D6" s="11">
        <v>0.055</v>
      </c>
      <c r="E6" t="s">
        <v>35</v>
      </c>
      <c r="F6" t="s">
        <v>57</v>
      </c>
    </row>
    <row r="7">
      <c r="A7">
        <v>2</v>
      </c>
      <c r="B7" t="s">
        <v>71</v>
      </c>
      <c r="C7" t="s">
        <v>68</v>
      </c>
      <c r="D7" s="11">
        <v>0.002</v>
      </c>
      <c r="E7" t="s">
        <v>35</v>
      </c>
      <c r="F7" t="s">
        <v>54</v>
      </c>
    </row>
    <row r="8">
      <c r="A8">
        <v>2</v>
      </c>
      <c r="B8" t="s">
        <v>72</v>
      </c>
      <c r="C8" t="s">
        <v>68</v>
      </c>
      <c r="D8" s="11">
        <v>0.033</v>
      </c>
      <c r="E8" t="s">
        <v>42</v>
      </c>
      <c r="F8" t="s">
        <v>48</v>
      </c>
    </row>
    <row r="9">
      <c r="A9">
        <v>2</v>
      </c>
      <c r="B9" t="s">
        <v>73</v>
      </c>
      <c r="C9" t="s">
        <v>63</v>
      </c>
      <c r="D9" s="11">
        <v>0.044</v>
      </c>
      <c r="E9" t="s">
        <v>35</v>
      </c>
      <c r="F9" t="s">
        <v>74</v>
      </c>
    </row>
    <row r="10">
      <c r="A10">
        <v>3</v>
      </c>
      <c r="B10" t="s">
        <v>75</v>
      </c>
      <c r="C10" t="s">
        <v>68</v>
      </c>
      <c r="D10" s="11">
        <v>1.165</v>
      </c>
      <c r="E10" t="s">
        <v>25</v>
      </c>
      <c r="F10" t="s">
        <v>45</v>
      </c>
    </row>
    <row r="11">
      <c r="A11">
        <v>1</v>
      </c>
      <c r="B11" t="s">
        <v>76</v>
      </c>
      <c r="C11" t="s">
        <v>68</v>
      </c>
      <c r="D11" s="11">
        <v>0.1</v>
      </c>
      <c r="E11" t="s">
        <v>35</v>
      </c>
      <c r="F11" t="s">
        <v>38</v>
      </c>
    </row>
    <row r="12">
      <c r="A12">
        <v>1</v>
      </c>
      <c r="B12" t="s">
        <v>77</v>
      </c>
      <c r="C12" t="s">
        <v>63</v>
      </c>
      <c r="D12" s="11">
        <v>0.1</v>
      </c>
      <c r="E12" t="s">
        <v>35</v>
      </c>
      <c r="F12" t="s">
        <v>74</v>
      </c>
    </row>
    <row r="13">
      <c r="A13">
        <v>2</v>
      </c>
      <c r="B13" t="s">
        <v>78</v>
      </c>
      <c r="C13" t="s">
        <v>68</v>
      </c>
      <c r="D13" s="11">
        <v>2.632</v>
      </c>
      <c r="E13" t="s">
        <v>25</v>
      </c>
      <c r="F13" t="s">
        <v>45</v>
      </c>
    </row>
    <row r="14">
      <c r="A14">
        <v>1</v>
      </c>
      <c r="B14" t="s">
        <v>79</v>
      </c>
      <c r="C14" t="s">
        <v>68</v>
      </c>
      <c r="D14" s="11">
        <v>0.4</v>
      </c>
      <c r="E14" t="s">
        <v>42</v>
      </c>
      <c r="F14" t="s">
        <v>41</v>
      </c>
    </row>
    <row r="15">
      <c r="A15">
        <v>1</v>
      </c>
      <c r="B15" t="s">
        <v>80</v>
      </c>
      <c r="C15" t="s">
        <v>68</v>
      </c>
      <c r="D15" s="11">
        <v>0.35</v>
      </c>
      <c r="E15" t="s">
        <v>42</v>
      </c>
      <c r="F15" t="s">
        <v>48</v>
      </c>
    </row>
    <row r="16">
      <c r="A16">
        <v>1</v>
      </c>
      <c r="B16" t="s">
        <v>81</v>
      </c>
      <c r="C16" t="s">
        <v>68</v>
      </c>
      <c r="D16" s="11">
        <v>0.04</v>
      </c>
      <c r="E16" t="s">
        <v>35</v>
      </c>
      <c r="F16" t="s">
        <v>34</v>
      </c>
    </row>
    <row r="17">
      <c r="A17">
        <v>1</v>
      </c>
      <c r="B17" t="s">
        <v>82</v>
      </c>
      <c r="C17" t="s">
        <v>68</v>
      </c>
      <c r="D17" s="11">
        <v>0.2</v>
      </c>
      <c r="E17" t="s">
        <v>35</v>
      </c>
      <c r="F17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89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/>
    </row>
    <row r="5">
      <c r="A5" t="s">
        <v>2</v>
      </c>
      <c r="B5">
        <v>4</v>
      </c>
      <c r="C5" t="s">
        <v>94</v>
      </c>
      <c r="D5" t="s" s="14">
        <v>95</v>
      </c>
      <c r="E5" t="s" s="14"/>
      <c r="F5"/>
    </row>
    <row r="6">
      <c r="A6" t="s">
        <v>96</v>
      </c>
      <c r="B6">
        <v>1</v>
      </c>
      <c r="C6" t="s">
        <v>97</v>
      </c>
      <c r="D6" t="s" s="14">
        <v>98</v>
      </c>
      <c r="E6" t="s" s="14"/>
      <c r="F6"/>
    </row>
    <row r="7">
      <c r="A7" t="s">
        <v>96</v>
      </c>
      <c r="B7">
        <v>2</v>
      </c>
      <c r="C7" t="s">
        <v>99</v>
      </c>
      <c r="D7" t="s" s="14">
        <v>100</v>
      </c>
      <c r="E7" t="s" s="14"/>
      <c r="F7"/>
    </row>
    <row r="8">
      <c r="A8" t="s">
        <v>96</v>
      </c>
      <c r="B8">
        <v>3</v>
      </c>
      <c r="C8" t="s">
        <v>101</v>
      </c>
      <c r="D8" t="s" s="14">
        <v>102</v>
      </c>
      <c r="E8" t="s" s="14"/>
      <c r="F8"/>
    </row>
    <row r="9">
      <c r="A9" t="s">
        <v>96</v>
      </c>
      <c r="B9">
        <v>4</v>
      </c>
      <c r="C9" t="s">
        <v>101</v>
      </c>
      <c r="D9" t="s" s="14">
        <v>103</v>
      </c>
      <c r="E9" t="s" s="14"/>
      <c r="F9"/>
    </row>
    <row r="10">
      <c r="A10" t="s">
        <v>96</v>
      </c>
      <c r="B10">
        <v>5</v>
      </c>
      <c r="C10" t="s">
        <v>104</v>
      </c>
      <c r="D10" t="s" s="14">
        <v>105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"PDR-TARTE-CITRON · PAT.TARTES · référence : "&amp;Besoins!B3&amp;" "&amp;Besoins!C3&amp;" · multiplicateur réglable sur la feuille ""Besoins"""</f>
        <v>PDR-TARTE-CITRON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"[CONFECTIONNER] "&amp;Procedure!D2</f>
        <v>[CONFECTIONNER] Confectionner et fonces le fond. Pate sucree sablee au cutter, piquage.</v>
      </c>
      <c r="C5"/>
      <c r="D5"/>
    </row>
    <row r="6">
      <c r="A6" t="s" s="17">
        <v>109</v>
      </c>
      <c r="B6" t="str" s="14">
        <f>"[CONFECTIONNER] "&amp;Procedure!D3</f>
        <v>[CONFECTIONNER] Confectionner la creme citron. Jaunes blanchis+sucre+fecule+eau+jus+zeste, ebullition jusqu'a epaississement, beurre hors du feu.</v>
      </c>
      <c r="C6"/>
      <c r="D6"/>
    </row>
    <row r="7">
      <c r="A7" t="s" s="17">
        <v>110</v>
      </c>
      <c r="B7" t="str" s="14">
        <f>"[FOURRER] "&amp;Procedure!D4</f>
        <v>[FOURRER] Garnir et cuire. Sur le fond cru, decerclage en cours de cuisson.</v>
      </c>
      <c r="C7"/>
      <c r="D7"/>
    </row>
    <row r="8">
      <c r="A8" t="s" s="17">
        <v>111</v>
      </c>
      <c r="B8" t="str" s="14">
        <f>"[DÉCORER] "&amp;Procedure!D5</f>
        <v>[DÉCORER] Finir. Sucre glace.</v>
      </c>
      <c r="C8"/>
      <c r="D8"/>
    </row>
    <row r="9">
      <c r="A9"/>
      <c r="B9"/>
      <c r="C9"/>
      <c r="D9"/>
    </row>
    <row r="10">
      <c r="A10" t="s" s="16">
        <v>112</v>
      </c>
      <c r="B10"/>
      <c r="C10"/>
      <c r="D10"/>
    </row>
    <row r="11">
      <c r="A11" t="s" s="17">
        <v>108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109</v>
      </c>
      <c r="B12" t="str" s="14">
        <f>"[SABLER] "&amp;Procedure!D7</f>
        <v>[SABLER] Sabler farine, sel et beurre. Au cutter ou du bout des doigts, jusqu'a texture sableuse.</v>
      </c>
      <c r="C12"/>
      <c r="D12"/>
    </row>
    <row r="13">
      <c r="A13" t="s" s="17">
        <v>110</v>
      </c>
      <c r="B13" t="str" s="14">
        <f>"[INCORPORER] "&amp;Procedure!D8</f>
        <v>[INCORPORER] Ajouter le sucre en pluie. Puis sabler a nouveau.</v>
      </c>
      <c r="C13"/>
      <c r="D13"/>
    </row>
    <row r="14">
      <c r="A14" t="s" s="17">
        <v>111</v>
      </c>
      <c r="B14" t="str" s="14">
        <f>"[INCORPORER] "&amp;Procedure!D9</f>
        <v>[INCORPORER] Ajouter jaune et eau. Decoller au cutter, fraiser rapidement sans chauffer la pate.</v>
      </c>
      <c r="C14"/>
      <c r="D14"/>
    </row>
    <row r="15">
      <c r="A15" t="s" s="17">
        <v>113</v>
      </c>
      <c r="B15" t="str" s="14">
        <f>"[RÉSERVER] "&amp;Procedure!D10</f>
        <v>[RÉSERVER] Reserver au froid. Filmer, laisser reposer avant faconnage.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2026-09-15T15:39:55Z</dcterms:created>
  <dc:title>Tarte au citron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2026-09-15T15:39:55Z</dcterms:modified>
  <cp:revision>1</cp:revision>
</cp:coreProperties>
</file>