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<sst xmlns="http://schemas.openxmlformats.org/spreadsheetml/2006/main" count="91" uniqueCount="91">
  <si>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</si>
  <si>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</si>
  <si>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Biscuits cuillere (PDR)</t>
  </si>
  <si>
    <t>Code</t>
  </si>
  <si>
    <t>PDR-BISC-CUILLER</t>
  </si>
  <si>
    <t>Classe</t>
  </si>
  <si>
    <t>Biscuits roulés et bûches (PAT.BISC.ROULES)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</si>
  <si>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</si>
  <si>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</si>
  <si>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</si>
  <si>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</si>
  <si>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</si>
  <si>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</si>
  <si>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</si>
  <si>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</si>
  <si>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</si>
  <si>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</si>
  <si>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</si>
  <si>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</si>
  <si>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</si>
  <si>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</si>
  <si>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</si>
  <si>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</si>
  <si>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</si>
  <si>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</si>
  <si>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</si>
  <si>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</si>
  <si>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</si>
  <si>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</si>
  <si>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</si>
  <si>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</si>
  <si>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</si>
  <si>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</si>
  <si>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</si>
  <si>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</si>
  <si>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</si>
  <si>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</si>
  <si>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</si>
  <si>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</si>
  <si>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</si>
  <si>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</si>
  <si>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</si>
  <si>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</si>
  <si>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</si>
  <si>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</si>
  <si>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</si>
  <si>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</si>
  <si>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</si>
  <si>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</si>
  <si>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</si>
  <si>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</si>
  <si>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1,31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</si>
  <si>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</si>
  <si>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</si>
  <si>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</si>
  <si>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</si>
  <si>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</si>
  <si>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</si>
  <si>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</si>
  <si>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</si>
  <si>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</si>
  <si>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</si>
  <si>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</si>
  <si>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</si>
  <si>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FECULE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</si>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</sst>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4.1198036842105</v>
      </c>
    </row>
    <row r="12">
      <c r="A12" t="s" s="3">
        <v>17</v>
      </c>
      <c r="B12" s="4">
        <v>3.1448883085577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4.1198036842105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1.31</v>
      </c>
      <c r="C3" t="s" s="10">
        <v>25</v>
      </c>
      <c r="D3"/>
      <c r="E3"/>
      <c r="F3"/>
    </row>
    <row r="4">
      <c r="A4" t="s">
        <v>26</v>
      </c>
      <c r="B4" s="11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E7*0.7883</f>
        <v>0.07883</v>
      </c>
    </row>
    <row r="8">
      <c r="A8" t="s" s="12">
        <v>35</v>
      </c>
      <c r="B8" t="s">
        <v>36</v>
      </c>
      <c r="C8" t="s">
        <v>37</v>
      </c>
      <c r="D8" s="9">
        <v>13.118421</v>
      </c>
      <c r="E8" s="11">
        <f>D8*$B$2</f>
        <v>13.118421</v>
      </c>
      <c r="F8" t="s">
        <v>38</v>
      </c>
      <c r="G8" s="4">
        <f>E8*0.2700000011</f>
        <v>3.541974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E9*0.56</f>
        <v>0.084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45</v>
      </c>
      <c r="B11" t="s">
        <v>46</v>
      </c>
      <c r="C11" t="s">
        <v>44</v>
      </c>
      <c r="D11" s="9">
        <v>0.2</v>
      </c>
      <c r="E11" s="11">
        <f>D11*$B$2</f>
        <v>0.2</v>
      </c>
      <c r="F11" t="s">
        <v>25</v>
      </c>
      <c r="G11" s="4">
        <f>E11*1.05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1.31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0.28</v>
      </c>
      <c r="E3" t="s">
        <v>25</v>
      </c>
      <c r="F3" t="s">
        <v>55</v>
      </c>
    </row>
    <row r="4">
      <c r="A4">
        <v>2</v>
      </c>
      <c r="B4" t="s">
        <v>56</v>
      </c>
      <c r="C4" t="s">
        <v>57</v>
      </c>
      <c r="D4" s="11">
        <v>7.368</v>
      </c>
      <c r="E4" t="s">
        <v>38</v>
      </c>
      <c r="F4" t="s">
        <v>37</v>
      </c>
    </row>
    <row r="5">
      <c r="A5">
        <v>1</v>
      </c>
      <c r="B5" t="s">
        <v>58</v>
      </c>
      <c r="C5" t="s">
        <v>52</v>
      </c>
      <c r="D5" s="11">
        <v>2</v>
      </c>
      <c r="E5" t="s">
        <v>38</v>
      </c>
      <c r="F5" t="s">
        <v>55</v>
      </c>
    </row>
    <row r="6">
      <c r="A6">
        <v>2</v>
      </c>
      <c r="B6" t="s">
        <v>59</v>
      </c>
      <c r="C6" t="s">
        <v>52</v>
      </c>
      <c r="D6" s="11">
        <v>0.11</v>
      </c>
      <c r="E6" t="s">
        <v>60</v>
      </c>
      <c r="F6" t="s">
        <v>55</v>
      </c>
    </row>
    <row r="7">
      <c r="A7">
        <v>3</v>
      </c>
      <c r="B7" t="s">
        <v>61</v>
      </c>
      <c r="C7" t="s">
        <v>57</v>
      </c>
      <c r="D7" s="11">
        <v>2</v>
      </c>
      <c r="E7" t="s">
        <v>38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0.25</v>
      </c>
      <c r="E8" t="s">
        <v>25</v>
      </c>
      <c r="F8" t="s">
        <v>44</v>
      </c>
    </row>
    <row r="9">
      <c r="A9">
        <v>1</v>
      </c>
      <c r="B9" t="s">
        <v>63</v>
      </c>
      <c r="C9" t="s">
        <v>57</v>
      </c>
      <c r="D9" s="11">
        <v>0.15</v>
      </c>
      <c r="E9" t="s">
        <v>25</v>
      </c>
      <c r="F9" t="s">
        <v>41</v>
      </c>
    </row>
    <row r="10">
      <c r="A10">
        <v>1</v>
      </c>
      <c r="B10" t="s">
        <v>64</v>
      </c>
      <c r="C10" t="s">
        <v>57</v>
      </c>
      <c r="D10" s="11">
        <v>0.1</v>
      </c>
      <c r="E10" t="s">
        <v>25</v>
      </c>
      <c r="F10" t="s">
        <v>34</v>
      </c>
    </row>
    <row r="11">
      <c r="A11">
        <v>1</v>
      </c>
      <c r="B11" t="s">
        <v>65</v>
      </c>
      <c r="C11" t="s">
        <v>52</v>
      </c>
      <c r="D11" s="11">
        <v>0.27</v>
      </c>
      <c r="E11" t="s">
        <v>25</v>
      </c>
      <c r="F11" t="s">
        <v>55</v>
      </c>
    </row>
    <row r="12">
      <c r="A12">
        <v>2</v>
      </c>
      <c r="B12" t="s">
        <v>56</v>
      </c>
      <c r="C12" t="s">
        <v>57</v>
      </c>
      <c r="D12" s="11">
        <v>3.75</v>
      </c>
      <c r="E12" t="s">
        <v>38</v>
      </c>
      <c r="F12" t="s">
        <v>37</v>
      </c>
    </row>
    <row r="13">
      <c r="A13">
        <v>1</v>
      </c>
      <c r="B13" t="s">
        <v>66</v>
      </c>
      <c r="C13" t="s">
        <v>57</v>
      </c>
      <c r="D13" s="11">
        <v>0.2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"[BLANCHIR] "&amp;Procedure!D2</f>
        <v>[BLANCHIR] Blanchir jaunes, entier et sucre. Au ruban.</v>
      </c>
      <c r="C5"/>
      <c r="D5"/>
    </row>
    <row r="6">
      <c r="A6" t="s" s="17">
        <v>87</v>
      </c>
      <c r="B6" t="str" s="14">
        <f>"[MONTER] "&amp;Procedure!D3</f>
        <v>[MONTER] Monter les blancs serres. En neige ferme.</v>
      </c>
      <c r="C6"/>
      <c r="D6"/>
    </row>
    <row r="7">
      <c r="A7" t="s" s="17">
        <v>88</v>
      </c>
      <c r="B7" t="str" s="14">
        <f>"[INCORPORER] "&amp;Procedure!D4</f>
        <v>[INCORPORER] Incorporer. Delicatement les blancs, puis farine et fecule tamisees.</v>
      </c>
      <c r="C7"/>
      <c r="D7"/>
    </row>
    <row r="8">
      <c r="A8" t="s" s="17">
        <v>89</v>
      </c>
      <c r="B8" t="str" s="14">
        <f>"[DRESSER] "&amp;Procedure!D5</f>
        <v>[DRESSER] Dresser. Poche douille unie, batonnets 10cm.</v>
      </c>
      <c r="C8"/>
      <c r="D8"/>
    </row>
    <row r="9">
      <c r="A9" t="s" s="17">
        <v>90</v>
      </c>
      <c r="B9" t="str" s="14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