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<sst xmlns="http://schemas.openxmlformats.org/spreadsheetml/2006/main" count="132" uniqueCount="132">
  <si>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</si>
  <si>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</si>
  <si>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Moka au cafe (PDR)</t>
  </si>
  <si>
    <t>Code</t>
  </si>
  <si>
    <t>PDR-MOKA-CAFE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</si>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</sst>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12.259778821308</v>
      </c>
    </row>
    <row r="12">
      <c r="A12" t="s" s="3">
        <v>17</v>
      </c>
      <c r="B12" s="4">
        <v>0.38311808816588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12.259778821308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0.596026</v>
      </c>
      <c r="E8" s="11">
        <f>D8*$B$2</f>
        <v>0.596026</v>
      </c>
      <c r="F8" t="s">
        <v>39</v>
      </c>
      <c r="G8" s="4">
        <f>E8*3.9514032489</f>
        <v>2.355139</v>
      </c>
    </row>
    <row r="9">
      <c r="A9" t="s" s="12">
        <v>40</v>
      </c>
      <c r="B9" t="s">
        <v>41</v>
      </c>
      <c r="C9" t="s">
        <v>42</v>
      </c>
      <c r="D9" s="9">
        <v>20.762852</v>
      </c>
      <c r="E9" s="11">
        <f>D9*$B$2</f>
        <v>20.762852</v>
      </c>
      <c r="F9" t="s">
        <v>25</v>
      </c>
      <c r="G9" s="4">
        <f>E9*0.2699999992</f>
        <v>5.60597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39</v>
      </c>
      <c r="G10" s="4">
        <f>E10*22</f>
        <v>0.66</v>
      </c>
    </row>
    <row r="11">
      <c r="A11" t="s" s="12">
        <v>46</v>
      </c>
      <c r="B11" t="s">
        <v>47</v>
      </c>
      <c r="C11" t="s">
        <v>48</v>
      </c>
      <c r="D11" s="9">
        <v>0.318874</v>
      </c>
      <c r="E11" s="11">
        <f>D11*$B$2</f>
        <v>0.318874</v>
      </c>
      <c r="F11" t="s">
        <v>35</v>
      </c>
      <c r="G11" s="4">
        <f>E11*0.0030000016</f>
        <v>0.000957</v>
      </c>
    </row>
    <row r="12">
      <c r="A12" t="s">
        <v>49</v>
      </c>
      <c r="B12" t="s">
        <v>50</v>
      </c>
      <c r="C12" t="s">
        <v>51</v>
      </c>
      <c r="D12" s="9">
        <v>0.452778</v>
      </c>
      <c r="E12" s="11">
        <f>D12*$B$2</f>
        <v>0.452778</v>
      </c>
      <c r="F12" t="s">
        <v>39</v>
      </c>
      <c r="G12" s="4">
        <f>E12*0.5599997252</f>
        <v>0.253556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39</v>
      </c>
      <c r="G13" s="4">
        <f>E13*11</f>
        <v>1.1</v>
      </c>
    </row>
    <row r="14">
      <c r="A14" t="s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E14*4.2</f>
        <v>0.84</v>
      </c>
    </row>
    <row r="15">
      <c r="A15" t="s">
        <v>58</v>
      </c>
      <c r="B15" t="s">
        <v>59</v>
      </c>
      <c r="C15" t="s">
        <v>60</v>
      </c>
      <c r="D15" s="9">
        <v>0.949467</v>
      </c>
      <c r="E15" s="11">
        <f>D15*$B$2</f>
        <v>0.949467</v>
      </c>
      <c r="F15" t="s">
        <v>39</v>
      </c>
      <c r="G15" s="4">
        <f>E15*0.819999585</f>
        <v>0.778563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32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1.63</v>
      </c>
      <c r="E3" t="s">
        <v>39</v>
      </c>
      <c r="F3" t="s">
        <v>69</v>
      </c>
    </row>
    <row r="4">
      <c r="A4">
        <v>2</v>
      </c>
      <c r="B4" t="s">
        <v>70</v>
      </c>
      <c r="C4" t="s">
        <v>66</v>
      </c>
      <c r="D4" s="11">
        <v>14.489</v>
      </c>
      <c r="E4" t="s">
        <v>25</v>
      </c>
      <c r="F4" t="s">
        <v>71</v>
      </c>
    </row>
    <row r="5">
      <c r="A5">
        <v>3</v>
      </c>
      <c r="B5" t="s">
        <v>72</v>
      </c>
      <c r="C5" t="s">
        <v>66</v>
      </c>
      <c r="D5" s="11">
        <v>0.797</v>
      </c>
      <c r="E5" t="s">
        <v>35</v>
      </c>
      <c r="F5" t="s">
        <v>71</v>
      </c>
    </row>
    <row r="6">
      <c r="A6">
        <v>4</v>
      </c>
      <c r="B6" t="s">
        <v>73</v>
      </c>
      <c r="C6" t="s">
        <v>74</v>
      </c>
      <c r="D6" s="11">
        <v>14.489</v>
      </c>
      <c r="E6" t="s">
        <v>25</v>
      </c>
      <c r="F6" t="s">
        <v>42</v>
      </c>
    </row>
    <row r="7">
      <c r="A7">
        <v>2</v>
      </c>
      <c r="B7" t="s">
        <v>75</v>
      </c>
      <c r="C7" t="s">
        <v>74</v>
      </c>
      <c r="D7" s="11">
        <v>0.453</v>
      </c>
      <c r="E7" t="s">
        <v>39</v>
      </c>
      <c r="F7" t="s">
        <v>51</v>
      </c>
    </row>
    <row r="8">
      <c r="A8">
        <v>2</v>
      </c>
      <c r="B8" t="s">
        <v>76</v>
      </c>
      <c r="C8" t="s">
        <v>74</v>
      </c>
      <c r="D8" s="11">
        <v>0.453</v>
      </c>
      <c r="E8" t="s">
        <v>39</v>
      </c>
      <c r="F8" t="s">
        <v>60</v>
      </c>
    </row>
    <row r="9">
      <c r="A9">
        <v>1</v>
      </c>
      <c r="B9" t="s">
        <v>77</v>
      </c>
      <c r="C9" t="s">
        <v>66</v>
      </c>
      <c r="D9" s="11">
        <v>1.5</v>
      </c>
      <c r="E9" t="s">
        <v>39</v>
      </c>
      <c r="F9" t="s">
        <v>78</v>
      </c>
    </row>
    <row r="10">
      <c r="A10">
        <v>2</v>
      </c>
      <c r="B10" t="s">
        <v>79</v>
      </c>
      <c r="C10" t="s">
        <v>66</v>
      </c>
      <c r="D10" s="11">
        <v>0.238</v>
      </c>
      <c r="E10" t="s">
        <v>39</v>
      </c>
      <c r="F10" t="s">
        <v>71</v>
      </c>
    </row>
    <row r="11">
      <c r="A11">
        <v>3</v>
      </c>
      <c r="B11" t="s">
        <v>80</v>
      </c>
      <c r="C11" t="s">
        <v>74</v>
      </c>
      <c r="D11" s="11">
        <v>6.274</v>
      </c>
      <c r="E11" t="s">
        <v>25</v>
      </c>
      <c r="F11" t="s">
        <v>42</v>
      </c>
    </row>
    <row r="12">
      <c r="A12">
        <v>2</v>
      </c>
      <c r="B12" t="s">
        <v>76</v>
      </c>
      <c r="C12" t="s">
        <v>74</v>
      </c>
      <c r="D12" s="11">
        <v>0.497</v>
      </c>
      <c r="E12" t="s">
        <v>39</v>
      </c>
      <c r="F12" t="s">
        <v>60</v>
      </c>
    </row>
    <row r="13">
      <c r="A13">
        <v>2</v>
      </c>
      <c r="B13" t="s">
        <v>81</v>
      </c>
      <c r="C13" t="s">
        <v>74</v>
      </c>
      <c r="D13" s="11">
        <v>0.169</v>
      </c>
      <c r="E13" t="s">
        <v>35</v>
      </c>
      <c r="F13" t="s">
        <v>48</v>
      </c>
    </row>
    <row r="14">
      <c r="A14">
        <v>2</v>
      </c>
      <c r="B14" t="s">
        <v>82</v>
      </c>
      <c r="C14" t="s">
        <v>74</v>
      </c>
      <c r="D14" s="11">
        <v>0.596</v>
      </c>
      <c r="E14" t="s">
        <v>39</v>
      </c>
      <c r="F14" t="s">
        <v>38</v>
      </c>
    </row>
    <row r="15">
      <c r="A15">
        <v>1</v>
      </c>
      <c r="B15" t="s">
        <v>83</v>
      </c>
      <c r="C15" t="s">
        <v>74</v>
      </c>
      <c r="D15" s="11">
        <v>0.03</v>
      </c>
      <c r="E15" t="s">
        <v>39</v>
      </c>
      <c r="F15" t="s">
        <v>45</v>
      </c>
    </row>
    <row r="16">
      <c r="A16">
        <v>1</v>
      </c>
      <c r="B16" t="s">
        <v>84</v>
      </c>
      <c r="C16" t="s">
        <v>74</v>
      </c>
      <c r="D16" s="11">
        <v>0.15</v>
      </c>
      <c r="E16" t="s">
        <v>35</v>
      </c>
      <c r="F16" t="s">
        <v>48</v>
      </c>
    </row>
    <row r="17">
      <c r="A17">
        <v>1</v>
      </c>
      <c r="B17" t="s">
        <v>85</v>
      </c>
      <c r="C17" t="s">
        <v>74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86</v>
      </c>
      <c r="C18" t="s">
        <v>74</v>
      </c>
      <c r="D18" s="11">
        <v>0.1</v>
      </c>
      <c r="E18" t="s">
        <v>39</v>
      </c>
      <c r="F18" t="s">
        <v>54</v>
      </c>
    </row>
    <row r="19">
      <c r="A19">
        <v>1</v>
      </c>
      <c r="B19" t="s">
        <v>87</v>
      </c>
      <c r="C19" t="s">
        <v>74</v>
      </c>
      <c r="D19" s="11">
        <v>0.2</v>
      </c>
      <c r="E19" t="s">
        <v>39</v>
      </c>
      <c r="F19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114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119</v>
      </c>
      <c r="D15" t="s" s="14">
        <v>120</v>
      </c>
      <c r="E15" t="s" s="14"/>
      <c r="F15"/>
    </row>
    <row r="16">
      <c r="A16" t="s">
        <v>117</v>
      </c>
      <c r="B16">
        <v>4</v>
      </c>
      <c r="C16" t="s">
        <v>112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la genoise. En 3 cercles.</v>
      </c>
      <c r="C5"/>
      <c r="D5"/>
    </row>
    <row r="6">
      <c r="A6" t="s" s="17">
        <v>125</v>
      </c>
      <c r="B6" t="str" s="14">
        <f>"[PUNCHER] "&amp;Procedure!D3</f>
        <v>[PUNCHER] Puncher. Sirop et rhum.</v>
      </c>
      <c r="C6"/>
      <c r="D6"/>
    </row>
    <row r="7">
      <c r="A7" t="s" s="17">
        <v>126</v>
      </c>
      <c r="B7" t="str" s="14">
        <f>"[CONFECTIONNER] "&amp;Procedure!D4</f>
        <v>[CONFECTIONNER] Confectionner la creme au beurre cafe. Methode petit boule 117 degres.</v>
      </c>
      <c r="C7"/>
      <c r="D7"/>
    </row>
    <row r="8">
      <c r="A8" t="s" s="17">
        <v>127</v>
      </c>
      <c r="B8" t="str" s="14">
        <f>"[MONTER] "&amp;Procedure!D5</f>
        <v>[MONTER] Monter. 3 etages de genoise punchee et creme au beurre.</v>
      </c>
      <c r="C8"/>
      <c r="D8"/>
    </row>
    <row r="9">
      <c r="A9" t="s" s="17">
        <v>128</v>
      </c>
      <c r="B9" t="str" s="14">
        <f>"[GLACER] "&amp;Procedure!D6</f>
        <v>[GLACER] Glacer. Fondant cafe, inscription MOKA au cornet chocolat.</v>
      </c>
      <c r="C9"/>
      <c r="D9"/>
    </row>
    <row r="10">
      <c r="A10" t="s" s="17">
        <v>129</v>
      </c>
      <c r="B10" t="str" s="14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126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127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128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"[CUIRE] "&amp;Procedure!D14</f>
        <v>[CUIRE] Cuire le sucre au boule. Avec l'eau.</v>
      </c>
      <c r="C21"/>
      <c r="D21"/>
    </row>
    <row r="22">
      <c r="A22" t="s" s="17">
        <v>126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127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