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<sst xmlns="http://schemas.openxmlformats.org/spreadsheetml/2006/main" count="106" uniqueCount="106">
  <si>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</si>
  <si>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</si>
  <si>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Beignets nature - pets de nonne (PDR)</t>
  </si>
  <si>
    <t>Code</t>
  </si>
  <si>
    <t>PDR-BEIGNET-NAT</t>
  </si>
  <si>
    <t>Classe</t>
  </si>
  <si>
    <t>Choux, éclairs et religieuses (PAT.INDIV.CHOUX)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</si>
  <si>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</si>
  <si>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</si>
  <si>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</si>
  <si>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</si>
  <si>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</si>
  <si>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</si>
  <si>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</si>
  <si>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</si>
  <si>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20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</si>
  <si>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</si>
  <si>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</si>
  <si>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</si>
  <si>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</si>
  <si>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</si>
  <si>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</si>
  <si>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</si>
  <si>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</si>
  <si>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</si>
  <si>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</si>
  <si>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</si>
  <si>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</si>
  <si>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</si>
  <si>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</si>
  <si>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</si>
  <si>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</si>
  <si>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</si>
  <si>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</si>
  <si>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</si>
  <si>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</si>
  <si>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</si>
  <si>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</si>
  <si>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</si>
  <si>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</si>
  <si>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</si>
  <si>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</si>
  <si>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</si>
  <si>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</si>
  <si>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</si>
  <si>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</si>
  <si>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</si>
  <si>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</si>
  <si>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</si>
  <si>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</si>
  <si>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</si>
  <si>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</si>
  <si>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</si>
  <si>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</si>
  <si>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</si>
  <si>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</si>
  <si>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</si>
  <si>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</si>
  <si>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20 pc)</t>
  </si>
  <si>
    <t>recette</t>
  </si>
  <si>
    <t>Choux, éclairs et religieuses</t>
  </si>
  <si>
    <t xml:space="preserve">    ↳ Pate a choux (PDR)</t>
  </si>
  <si>
    <t>Pâte à choux</t>
  </si>
  <si>
    <t xml:space="preserve">        ↳ BEURRE</t>
  </si>
  <si>
    <t>matiere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</si>
  <si>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</si>
  <si>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</si>
  <si>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</si>
  <si>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</si>
  <si>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EAU</t>
  </si>
  <si>
    <t xml:space="preserve">        ↳ Farine de blé T55</t>
  </si>
  <si>
    <t xml:space="preserve">    ↳ VANILLE (baton)</t>
  </si>
  <si>
    <t xml:space="preserve">    ↳ Sucre blanc cristal sac 25 kg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</si>
  <si>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</si>
  <si>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</si>
  <si>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</si>
  <si>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</si>
  <si>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</si>
  <si>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</si>
  <si>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</si>
  <si>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</si>
  <si>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pate a choux vanillee. (voir preparation de base).</t>
  </si>
  <si>
    <t>FRIRE</t>
  </si>
  <si>
    <t>Frire. Cuillere a soupe de pate plongee en friture 170 degres, les beignets se retournent seuls.</t>
  </si>
  <si>
    <t>ÉGOUTTER</t>
  </si>
  <si>
    <t>Egoutter. A l'araignee.</t>
  </si>
  <si>
    <t>ROULER</t>
  </si>
  <si>
    <t>Rouler dans le sucre. Sucre semoule puis sucre glace, dresser en pyramide.</t>
  </si>
  <si>
    <t>Pate a choux (PDR)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</si>
  <si>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</si>
  <si>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</si>
  <si>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</si>
  <si>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</si>
  <si>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</si>
  <si>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</si>
  <si>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</si>
  <si>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</si>
  <si>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</si>
  <si>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Fiche technique — Beignets nature - pets de nonne (PDR)</t>
  </si>
  <si>
    <t>Beignets nature - pets de nonne (PDR)  PDR-BEIGNET-NAT</t>
  </si>
  <si>
    <t>1.</t>
  </si>
  <si>
    <t>2.</t>
  </si>
  <si>
    <t>3.</t>
  </si>
  <si>
    <t>4.</t>
  </si>
  <si>
    <t>↳ Pate a choux (PDR)  PDR-PAT-CHOUX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</si>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</sst>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1.9908825055597</v>
      </c>
    </row>
    <row r="12">
      <c r="A12" t="s" s="3">
        <v>17</v>
      </c>
      <c r="B12" s="4">
        <v>0.099544125277984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1.9908825055597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</v>
      </c>
      <c r="C3" t="s" s="10">
        <v>25</v>
      </c>
      <c r="D3"/>
      <c r="E3"/>
      <c r="F3"/>
    </row>
    <row r="4">
      <c r="A4" t="s">
        <v>26</v>
      </c>
      <c r="B4" s="11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E7*0.5902684211</f>
        <v>0.590268</v>
      </c>
    </row>
    <row r="8">
      <c r="A8" t="s" s="12">
        <v>35</v>
      </c>
      <c r="B8" t="s">
        <v>36</v>
      </c>
      <c r="C8" t="s">
        <v>37</v>
      </c>
      <c r="D8" s="9">
        <v>0.056338</v>
      </c>
      <c r="E8" s="11">
        <f>D8*$B$2</f>
        <v>0.056338</v>
      </c>
      <c r="F8" t="s">
        <v>38</v>
      </c>
      <c r="G8" s="4">
        <f>E8*3.9514019757</f>
        <v>0.222614</v>
      </c>
    </row>
    <row r="9">
      <c r="A9" t="s" s="12">
        <v>39</v>
      </c>
      <c r="B9" t="s">
        <v>40</v>
      </c>
      <c r="C9" t="s">
        <v>41</v>
      </c>
      <c r="D9" s="9">
        <v>3.521127</v>
      </c>
      <c r="E9" s="11">
        <f>D9*$B$2</f>
        <v>3.521127</v>
      </c>
      <c r="F9" t="s">
        <v>25</v>
      </c>
      <c r="G9" s="4">
        <f>E9*0.2699999816</f>
        <v>0.950704</v>
      </c>
    </row>
    <row r="10">
      <c r="A10" t="s" s="12">
        <v>42</v>
      </c>
      <c r="B10" t="s">
        <v>43</v>
      </c>
      <c r="C10" t="s">
        <v>44</v>
      </c>
      <c r="D10" s="9">
        <v>0.176056</v>
      </c>
      <c r="E10" s="11">
        <f>D10*$B$2</f>
        <v>0.176056</v>
      </c>
      <c r="F10" t="s">
        <v>45</v>
      </c>
      <c r="G10" s="4">
        <f>E10*0.0030000058</f>
        <v>0.000528</v>
      </c>
    </row>
    <row r="11">
      <c r="A11" t="s">
        <v>46</v>
      </c>
      <c r="B11" t="s">
        <v>47</v>
      </c>
      <c r="C11" t="s">
        <v>48</v>
      </c>
      <c r="D11" s="9">
        <v>0.091549</v>
      </c>
      <c r="E11" s="11">
        <f>D11*$B$2</f>
        <v>0.091549</v>
      </c>
      <c r="F11" t="s">
        <v>38</v>
      </c>
      <c r="G11" s="4">
        <f>E11*0.5600018092</f>
        <v>0.051268</v>
      </c>
    </row>
    <row r="12">
      <c r="A12" t="s">
        <v>49</v>
      </c>
      <c r="B12" t="s">
        <v>50</v>
      </c>
      <c r="C12" t="s">
        <v>51</v>
      </c>
      <c r="D12" s="9">
        <v>0.15</v>
      </c>
      <c r="E12" s="11">
        <f>D12*$B$2</f>
        <v>0.15</v>
      </c>
      <c r="F12" t="s">
        <v>38</v>
      </c>
      <c r="G12" s="4">
        <f>E12*0.82</f>
        <v>0.123</v>
      </c>
    </row>
    <row r="13">
      <c r="A13" t="s">
        <v>52</v>
      </c>
      <c r="B13" t="s">
        <v>53</v>
      </c>
      <c r="C13" t="s">
        <v>51</v>
      </c>
      <c r="D13" s="9">
        <v>0.05</v>
      </c>
      <c r="E13" s="11">
        <f>D13*$B$2</f>
        <v>0.05</v>
      </c>
      <c r="F13" t="s">
        <v>38</v>
      </c>
      <c r="G13" s="4">
        <f>E13*1.05</f>
        <v>0.0525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20</v>
      </c>
      <c r="E2" t="s">
        <v>25</v>
      </c>
      <c r="F2" t="s">
        <v>60</v>
      </c>
    </row>
    <row r="3">
      <c r="A3">
        <v>1</v>
      </c>
      <c r="B3" t="s">
        <v>61</v>
      </c>
      <c r="C3" t="s">
        <v>59</v>
      </c>
      <c r="D3" s="11">
        <v>0.5</v>
      </c>
      <c r="E3" t="s">
        <v>38</v>
      </c>
      <c r="F3" t="s">
        <v>62</v>
      </c>
    </row>
    <row r="4">
      <c r="A4">
        <v>2</v>
      </c>
      <c r="B4" t="s">
        <v>63</v>
      </c>
      <c r="C4" t="s">
        <v>64</v>
      </c>
      <c r="D4" s="11">
        <v>0.056</v>
      </c>
      <c r="E4" t="s">
        <v>38</v>
      </c>
      <c r="F4" t="s">
        <v>37</v>
      </c>
    </row>
    <row r="5">
      <c r="A5">
        <v>2</v>
      </c>
      <c r="B5" t="s">
        <v>65</v>
      </c>
      <c r="C5" t="s">
        <v>59</v>
      </c>
      <c r="D5" s="11">
        <v>3.521</v>
      </c>
      <c r="E5" t="s">
        <v>25</v>
      </c>
      <c r="F5" t="s">
        <v>66</v>
      </c>
    </row>
    <row r="6">
      <c r="A6">
        <v>3</v>
      </c>
      <c r="B6" t="s">
        <v>67</v>
      </c>
      <c r="C6" t="s">
        <v>59</v>
      </c>
      <c r="D6" s="11">
        <v>0.194</v>
      </c>
      <c r="E6" t="s">
        <v>45</v>
      </c>
      <c r="F6" t="s">
        <v>66</v>
      </c>
    </row>
    <row r="7">
      <c r="A7">
        <v>4</v>
      </c>
      <c r="B7" t="s">
        <v>68</v>
      </c>
      <c r="C7" t="s">
        <v>64</v>
      </c>
      <c r="D7" s="11">
        <v>3.521</v>
      </c>
      <c r="E7" t="s">
        <v>25</v>
      </c>
      <c r="F7" t="s">
        <v>41</v>
      </c>
    </row>
    <row r="8">
      <c r="A8">
        <v>2</v>
      </c>
      <c r="B8" t="s">
        <v>69</v>
      </c>
      <c r="C8" t="s">
        <v>64</v>
      </c>
      <c r="D8" s="11">
        <v>0.176</v>
      </c>
      <c r="E8" t="s">
        <v>45</v>
      </c>
      <c r="F8" t="s">
        <v>44</v>
      </c>
    </row>
    <row r="9">
      <c r="A9">
        <v>2</v>
      </c>
      <c r="B9" t="s">
        <v>70</v>
      </c>
      <c r="C9" t="s">
        <v>64</v>
      </c>
      <c r="D9" s="11">
        <v>0.092</v>
      </c>
      <c r="E9" t="s">
        <v>38</v>
      </c>
      <c r="F9" t="s">
        <v>48</v>
      </c>
    </row>
    <row r="10">
      <c r="A10">
        <v>1</v>
      </c>
      <c r="B10" t="s">
        <v>71</v>
      </c>
      <c r="C10" t="s">
        <v>64</v>
      </c>
      <c r="D10" s="11">
        <v>1</v>
      </c>
      <c r="E10" t="s">
        <v>25</v>
      </c>
      <c r="F10" t="s">
        <v>34</v>
      </c>
    </row>
    <row r="11">
      <c r="A11">
        <v>1</v>
      </c>
      <c r="B11" t="s">
        <v>72</v>
      </c>
      <c r="C11" t="s">
        <v>64</v>
      </c>
      <c r="D11" s="11">
        <v>0.15</v>
      </c>
      <c r="E11" t="s">
        <v>38</v>
      </c>
      <c r="F11" t="s">
        <v>51</v>
      </c>
    </row>
    <row r="12">
      <c r="A12">
        <v>1</v>
      </c>
      <c r="B12" t="s">
        <v>73</v>
      </c>
      <c r="C12" t="s">
        <v>64</v>
      </c>
      <c r="D12" s="11">
        <v>0.05</v>
      </c>
      <c r="E12" t="s">
        <v>38</v>
      </c>
      <c r="F12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s" s="14">
        <v>81</v>
      </c>
      <c r="E2" t="s" s="14"/>
      <c r="F2"/>
    </row>
    <row r="3">
      <c r="A3" t="s">
        <v>2</v>
      </c>
      <c r="B3">
        <v>2</v>
      </c>
      <c r="C3" t="s">
        <v>82</v>
      </c>
      <c r="D3" t="s" s="14">
        <v>83</v>
      </c>
      <c r="E3" t="s" s="14"/>
      <c r="F3"/>
    </row>
    <row r="4">
      <c r="A4" t="s">
        <v>2</v>
      </c>
      <c r="B4">
        <v>3</v>
      </c>
      <c r="C4" t="s">
        <v>84</v>
      </c>
      <c r="D4" t="s" s="14">
        <v>85</v>
      </c>
      <c r="E4" t="s" s="14"/>
      <c r="F4"/>
    </row>
    <row r="5">
      <c r="A5" t="s">
        <v>2</v>
      </c>
      <c r="B5">
        <v>4</v>
      </c>
      <c r="C5" t="s">
        <v>86</v>
      </c>
      <c r="D5" t="s" s="14">
        <v>87</v>
      </c>
      <c r="E5" t="s" s="14"/>
      <c r="F5"/>
    </row>
    <row r="6">
      <c r="A6" t="s">
        <v>88</v>
      </c>
      <c r="B6">
        <v>1</v>
      </c>
      <c r="C6" t="s">
        <v>89</v>
      </c>
      <c r="D6" t="s" s="14">
        <v>90</v>
      </c>
      <c r="E6" t="s" s="14"/>
      <c r="F6"/>
    </row>
    <row r="7">
      <c r="A7" t="s">
        <v>88</v>
      </c>
      <c r="B7">
        <v>2</v>
      </c>
      <c r="C7" t="s">
        <v>91</v>
      </c>
      <c r="D7" t="s" s="14">
        <v>92</v>
      </c>
      <c r="E7" t="s" s="14"/>
      <c r="F7"/>
    </row>
    <row r="8">
      <c r="A8" t="s">
        <v>88</v>
      </c>
      <c r="B8">
        <v>3</v>
      </c>
      <c r="C8" t="s">
        <v>93</v>
      </c>
      <c r="D8" t="s" s="14">
        <v>94</v>
      </c>
      <c r="E8" t="s" s="14"/>
      <c r="F8"/>
    </row>
    <row r="9">
      <c r="A9" t="s">
        <v>88</v>
      </c>
      <c r="B9">
        <v>4</v>
      </c>
      <c r="C9" t="s">
        <v>95</v>
      </c>
      <c r="D9" t="s" s="14">
        <v>96</v>
      </c>
      <c r="E9" t="s" s="14"/>
      <c r="F9"/>
    </row>
    <row r="10">
      <c r="A10" t="s">
        <v>88</v>
      </c>
      <c r="B10">
        <v>5</v>
      </c>
      <c r="C10" t="s">
        <v>93</v>
      </c>
      <c r="D10" t="s" s="14">
        <v>97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98</v>
      </c>
      <c r="B1"/>
      <c r="C1"/>
      <c r="D1"/>
    </row>
    <row r="2">
      <c r="A2" t="str" s="15">
        <f>"PDR-BEIGNET-NAT · PAT.INDIV.CHOUX · référence : "&amp;Besoins!B3&amp;" "&amp;Besoins!C3&amp;" · multiplicateur réglable sur la feuille ""Besoins"""</f>
        <v>PDR-BEIGNET-NAT · PAT.INDIV.CHOUX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 t="s" s="17">
        <v>100</v>
      </c>
      <c r="B5" t="str" s="14">
        <f>"[CONFECTIONNER] "&amp;Procedure!D2</f>
        <v>[CONFECTIONNER] Confectionner la pate a choux vanillee. (voir preparation de base).</v>
      </c>
      <c r="C5"/>
      <c r="D5"/>
    </row>
    <row r="6">
      <c r="A6" t="s" s="17">
        <v>101</v>
      </c>
      <c r="B6" t="str" s="14">
        <f>"[FRIRE] "&amp;Procedure!D3</f>
        <v>[FRIRE] Frire. Cuillere a soupe de pate plongee en friture 170 degres, les beignets se retournent seuls.</v>
      </c>
      <c r="C6"/>
      <c r="D6"/>
    </row>
    <row r="7">
      <c r="A7" t="s" s="17">
        <v>102</v>
      </c>
      <c r="B7" t="str" s="14">
        <f>"[ÉGOUTTER] "&amp;Procedure!D4</f>
        <v>[ÉGOUTTER] Egoutter. A l'araignee.</v>
      </c>
      <c r="C7"/>
      <c r="D7"/>
    </row>
    <row r="8">
      <c r="A8" t="s" s="17">
        <v>103</v>
      </c>
      <c r="B8" t="str" s="14">
        <f>"[ROULER] "&amp;Procedure!D5</f>
        <v>[ROULER] Rouler dans le sucre. Sucre semoule puis sucre glace, dresser en pyramide.</v>
      </c>
      <c r="C8"/>
      <c r="D8"/>
    </row>
    <row r="9">
      <c r="A9"/>
      <c r="B9"/>
      <c r="C9"/>
      <c r="D9"/>
    </row>
    <row r="10">
      <c r="A10" t="s" s="16">
        <v>104</v>
      </c>
      <c r="B10"/>
      <c r="C10"/>
      <c r="D10"/>
    </row>
    <row r="11">
      <c r="A11" t="s" s="17">
        <v>100</v>
      </c>
      <c r="B11" t="str" s="14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7">
        <v>101</v>
      </c>
      <c r="B12" t="str" s="14">
        <f>"[PORTER] "&amp;Procedure!D7</f>
        <v>[PORTER] Porter a ebullition l'eau, le sel, le beurre. Le beurre doit etre fondu au moment de l'ebullition.</v>
      </c>
      <c r="C12"/>
      <c r="D12"/>
    </row>
    <row r="13">
      <c r="A13" t="s" s="17">
        <v>102</v>
      </c>
      <c r="B13" t="str" s="14">
        <f>"[INCORPORER] "&amp;Procedure!D8</f>
        <v>[INCORPORER] Ajouter la farine hors du feu. En une seule fois, melanger energiquement a la spatule.</v>
      </c>
      <c r="C13"/>
      <c r="D13"/>
    </row>
    <row r="14">
      <c r="A14" t="s" s="17">
        <v>103</v>
      </c>
      <c r="B14" t="str" s="14">
        <f>"[DESSÉCHER] "&amp;Procedure!D9</f>
        <v>[DESSÉCHER] Dessecher la panade. Remettre sur le feu quelques secondes jusqu'a ce qu'elle n'adhere plus au recipient.</v>
      </c>
      <c r="C14"/>
      <c r="D14"/>
    </row>
    <row r="15">
      <c r="A15" t="s" s="17">
        <v>105</v>
      </c>
      <c r="B15" t="str" s="14">
        <f>"[INCORPORER] "&amp;Procedure!D10</f>
        <v>[INCORPORER] Incorporer les oeufs un a un. Hors du feu, jusqu'a consistance souple type quenelle.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2026-09-15T14:54:20Z</dcterms:created>
  <dc:title>Beignets nature - pets de nonne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2026-09-15T14:54:20Z</dcterms:modified>
  <cp:revision>1</cp:revision>
</cp:coreProperties>
</file>