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<sst xmlns="http://schemas.openxmlformats.org/spreadsheetml/2006/main" count="62" uniqueCount="62">
  <si>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</si>
  <si>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</si>
  <si>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</si>
  <si>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</si>
  <si>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</si>
  <si>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</si>
  <si>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</si>
  <si>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</si>
  <si>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</si>
  <si>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</si>
  <si>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</si>
  <si>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</si>
  <si>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</si>
  <si>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</si>
  <si>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</si>
  <si>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00000054</t>
  </si>
  <si>
    <t>CITRON PULCO (JUS)</t>
  </si>
  <si>
    <t>FRUIT FRAIS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</si>
  <si>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</si>
  <si>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</si>
  <si>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</si>
  <si>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</si>
  <si>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</si>
  <si>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</si>
  <si>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</si>
  <si>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</si>
  <si>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</si>
  <si>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</si>
  <si>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</si>
  <si>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</si>
  <si>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</si>
  <si>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</si>
  <si>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</si>
  <si>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</si>
  <si>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</si>
  <si>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Pastillage (PDR)</t>
  </si>
  <si>
    <t>METTRE EN PLACE</t>
  </si>
  <si>
    <t>Mettre en place le poste de travail. Denrees, materiels de preparation, de cuisson et de dressage.</t>
  </si>
  <si>
    <t>TAMISER</t>
  </si>
  <si>
    <t>Tamiser sucre glace et fecule. Ensemble.</t>
  </si>
  <si>
    <t>INCORPORER</t>
  </si>
  <si>
    <t>Ajouter eau, gelatine fondue et citron. Travailler en boule.</t>
  </si>
  <si>
    <t>FILMER</t>
  </si>
  <si>
    <t>Utiliser rapidement. Filmer entre les utilisations.</t>
  </si>
  <si>
    <t>Niveau</t>
  </si>
  <si>
    <t>Composant</t>
  </si>
  <si>
    <t>Type</t>
  </si>
  <si>
    <t>Quantité (× multiplicateur, voir feuille Besoins)</t>
  </si>
  <si>
    <t>recette</t>
  </si>
  <si>
    <t xml:space="preserve">    ↳ Sucre glace tamisé</t>
  </si>
  <si>
    <t>matiere</t>
  </si>
  <si>
    <t xml:space="preserve">    ↳ EAU</t>
  </si>
  <si>
    <t xml:space="preserve">    ↳ CITRON PULCO (JUS)</t>
  </si>
  <si>
    <t xml:space="preserve">    ↳ FECULE</t>
  </si>
  <si>
    <t xml:space="preserve">    ↳ Gélatine feuilles (200 bloom)</t>
  </si>
  <si>
    <t>Fiche technique — Pastillage (PDR)</t>
  </si>
  <si>
    <t>Pastillage (PDR)  PDR-PASTILLAGE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</si>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</sst>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1.043</v>
      </c>
      <c r="C3" t="s" s="5">
        <v>3</v>
      </c>
      <c r="D3"/>
      <c r="E3"/>
      <c r="F3"/>
    </row>
    <row r="4">
      <c r="A4" t="s">
        <v>4</v>
      </c>
      <c r="B4" s="6">
        <f>$B$2*B3</f>
        <v>1.043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0.065</v>
      </c>
      <c r="E7" s="6">
        <f>D7*$B$2</f>
        <v>0.065</v>
      </c>
      <c r="F7" t="s">
        <v>3</v>
      </c>
      <c r="G7" s="9">
        <f>E7*0.7883</f>
        <v>0.05124</v>
      </c>
    </row>
    <row r="8">
      <c r="A8" t="s" s="8">
        <v>15</v>
      </c>
      <c r="B8" t="s">
        <v>16</v>
      </c>
      <c r="C8" t="s">
        <v>17</v>
      </c>
      <c r="D8" s="4">
        <v>0.065</v>
      </c>
      <c r="E8" s="6">
        <f>D8*$B$2</f>
        <v>0.065</v>
      </c>
      <c r="F8" t="s">
        <v>18</v>
      </c>
      <c r="G8" s="9">
        <f>E8*3.6741428571</f>
        <v>0.238819</v>
      </c>
    </row>
    <row r="9">
      <c r="A9" t="s">
        <v>19</v>
      </c>
      <c r="B9" t="s">
        <v>20</v>
      </c>
      <c r="C9" t="s">
        <v>21</v>
      </c>
      <c r="D9" s="4">
        <v>0.016</v>
      </c>
      <c r="E9" s="6">
        <f>D9*$B$2</f>
        <v>0.016</v>
      </c>
      <c r="F9" t="s">
        <v>3</v>
      </c>
      <c r="G9" s="9">
        <f>E9*24</f>
        <v>0.384</v>
      </c>
    </row>
    <row r="10">
      <c r="A10" t="s" s="8">
        <v>22</v>
      </c>
      <c r="B10" t="s">
        <v>23</v>
      </c>
      <c r="C10" t="s">
        <v>24</v>
      </c>
      <c r="D10" s="4">
        <v>0.082</v>
      </c>
      <c r="E10" s="6">
        <f>D10*$B$2</f>
        <v>0.082</v>
      </c>
      <c r="F10" t="s">
        <v>18</v>
      </c>
      <c r="G10" s="9">
        <f>E10*0.003</f>
        <v>0.000246</v>
      </c>
    </row>
    <row r="11">
      <c r="A11" t="s">
        <v>25</v>
      </c>
      <c r="B11" t="s">
        <v>26</v>
      </c>
      <c r="C11" t="s">
        <v>27</v>
      </c>
      <c r="D11" s="4">
        <v>0.815</v>
      </c>
      <c r="E11" s="6">
        <f>D11*$B$2</f>
        <v>0.815</v>
      </c>
      <c r="F11" t="s">
        <v>3</v>
      </c>
      <c r="G11" s="9">
        <f>E11*1.05</f>
        <v>0.85575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35</v>
      </c>
      <c r="B5">
        <v>4</v>
      </c>
      <c r="C5" t="s">
        <v>42</v>
      </c>
      <c r="D5" t="s" s="12">
        <v>43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35</v>
      </c>
      <c r="C2" t="s">
        <v>48</v>
      </c>
      <c r="D2" s="6">
        <f>'Besoins'!$B$2*1.043</f>
        <v>1.043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'Besoins'!$B$2*0.815</f>
        <v>0.815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'Besoins'!$B$2*0.082</f>
        <v>0.082</v>
      </c>
      <c r="E4" t="s">
        <v>18</v>
      </c>
    </row>
    <row r="5">
      <c r="A5">
        <v>1</v>
      </c>
      <c r="B5" t="s">
        <v>52</v>
      </c>
      <c r="C5" t="s">
        <v>50</v>
      </c>
      <c r="D5" s="6">
        <f>'Besoins'!$B$2*0.065</f>
        <v>0.065</v>
      </c>
      <c r="E5" t="s">
        <v>18</v>
      </c>
    </row>
    <row r="6">
      <c r="A6">
        <v>1</v>
      </c>
      <c r="B6" t="s">
        <v>53</v>
      </c>
      <c r="C6" t="s">
        <v>50</v>
      </c>
      <c r="D6" s="6">
        <f>'Besoins'!$B$2*0.065</f>
        <v>0.065</v>
      </c>
      <c r="E6" t="s">
        <v>3</v>
      </c>
    </row>
    <row r="7">
      <c r="A7">
        <v>1</v>
      </c>
      <c r="B7" t="s">
        <v>54</v>
      </c>
      <c r="C7" t="s">
        <v>50</v>
      </c>
      <c r="D7" s="6">
        <f>'Besoins'!$B$2*0.016</f>
        <v>0.016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"PDR-PASTILLAGE · PAT.DECOR.SUCRE · référence : "&amp;Besoins!B3&amp;" "&amp;Besoins!C3&amp;" · multiplicateur réglable sur la feuille ""Besoins"""</f>
        <v>PDR-PASTILLAGE · PAT.DECOR.SUCRE · référence : 1,043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58</v>
      </c>
      <c r="B6" t="str" s="12">
        <f>"[TAMISER] "&amp;Procedure!D3</f>
        <v>[TAMISER] Tamiser sucre glace et fecule. Ensemble.</v>
      </c>
      <c r="C6"/>
      <c r="D6"/>
    </row>
    <row r="7">
      <c r="A7" t="s" s="15">
        <v>59</v>
      </c>
      <c r="B7" t="str" s="12">
        <f>"[INCORPORER] "&amp;Procedure!D4</f>
        <v>[INCORPORER] Ajouter eau, gelatine fondue et citron. Travailler en boule.</v>
      </c>
      <c r="C7"/>
      <c r="D7"/>
    </row>
    <row r="8">
      <c r="A8" t="s" s="15">
        <v>60</v>
      </c>
      <c r="B8" t="str" s="12">
        <f>"[FILMER] "&amp;Procedure!D5</f>
        <v>[FILMER] Utiliser rapidement. Filmer entre les utilisations.</v>
      </c>
      <c r="C8"/>
      <c r="D8"/>
    </row>
    <row r="9">
      <c r="A9"/>
      <c r="B9"/>
      <c r="C9"/>
      <c r="D9"/>
    </row>
    <row r="10">
      <c r="A10" t="s" s="16">
        <v>61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2026-09-15T14:54:36Z</dcterms:created>
  <dc:title>Pastillage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2026-09-15T14:54:36Z</dcterms:modified>
  <cp:revision>1</cp:revision>
</cp:coreProperties>
</file>