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<sst xmlns="http://schemas.openxmlformats.org/spreadsheetml/2006/main" count="63" uniqueCount="63">
  <si>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</si>
  <si>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</si>
  <si>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</si>
  <si>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</si>
  <si>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</si>
  <si>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</si>
  <si>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</si>
  <si>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</si>
  <si>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</si>
  <si>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</si>
  <si>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</si>
  <si>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</si>
  <si>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</si>
  <si>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</si>
  <si>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</si>
  <si>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00000014</t>
  </si>
  <si>
    <t>VANILLE (baton)</t>
  </si>
  <si>
    <t>Eléments divers</t>
  </si>
  <si>
    <t>pc</t>
  </si>
  <si>
    <t>GELATINE</t>
  </si>
  <si>
    <t>Gélatine feuilles (200 bloom)</t>
  </si>
  <si>
    <t>Concentrés et purées cuisines</t>
  </si>
  <si>
    <t>CRE-LIQUIDE-35</t>
  </si>
  <si>
    <t>Crème liquide entière 35% MG UHT</t>
  </si>
  <si>
    <t>Crèmes fraîches et laitières</t>
  </si>
  <si>
    <t>lt</t>
  </si>
  <si>
    <t>FROM-MASCARPONE</t>
  </si>
  <si>
    <t>Mascarpone</t>
  </si>
  <si>
    <t>Fromages de base cuisine</t>
  </si>
  <si>
    <t>Total</t>
  </si>
  <si>
    <t>Recette</t>
  </si>
  <si>
    <t>#</t>
  </si>
  <si>
    <t>Verbe</t>
  </si>
  <si>
    <t>Étape</t>
  </si>
  <si>
    <t>Précision technique</t>
  </si>
  <si>
    <t>Durée</t>
  </si>
  <si>
    <t>Creme garniture mascarpone (PDR)</t>
  </si>
  <si>
    <t>METTRE EN PLACE</t>
  </si>
  <si>
    <t>Mettre en place le poste de travail. Denrees, materiels de preparation, de cuisson et de dressage.</t>
  </si>
  <si>
    <t>CRÉMER</t>
  </si>
  <si>
    <t>Infuser la vanille. Dans la creme bouillie.</t>
  </si>
  <si>
    <t>INCORPORER</t>
  </si>
  <si>
    <t>Ajouter la gelatine. Puis verser sur le chocolat blanc fondu.</t>
  </si>
  <si>
    <t>Incorporer le mascarpone. Repos 12h a 3 degres avant de foisonner.</t>
  </si>
  <si>
    <t>720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</si>
  <si>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</si>
  <si>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</si>
  <si>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</si>
  <si>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</si>
  <si>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</si>
  <si>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</si>
  <si>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</si>
  <si>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VANILLE (baton)</t>
  </si>
  <si>
    <t xml:space="preserve">    ↳ Gélatine feuilles (200 bloom)</t>
  </si>
  <si>
    <t xml:space="preserve">    ↳ CHOCOLAT BLANC W</t>
  </si>
  <si>
    <t xml:space="preserve">    ↳ Mascarpone</t>
  </si>
  <si>
    <t>Fiche technique — Creme garniture mascarpone (PDR)</t>
  </si>
  <si>
    <t>Creme garniture mascarpone (PDR)  PDR-CR-MASCARP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</si>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</sst>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0.707</v>
      </c>
      <c r="C3" t="s" s="5">
        <v>3</v>
      </c>
      <c r="D3"/>
      <c r="E3"/>
      <c r="F3"/>
    </row>
    <row r="4">
      <c r="A4" t="s">
        <v>4</v>
      </c>
      <c r="B4" s="6">
        <f>$B$2*B3</f>
        <v>0.707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E7*4.01836</f>
        <v>0.401836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18</v>
      </c>
      <c r="G8" s="9">
        <f>E8*0.5902684211</f>
        <v>1.180537</v>
      </c>
    </row>
    <row r="9">
      <c r="A9" t="s">
        <v>19</v>
      </c>
      <c r="B9" t="s">
        <v>20</v>
      </c>
      <c r="C9" t="s">
        <v>21</v>
      </c>
      <c r="D9" s="4">
        <v>0.007</v>
      </c>
      <c r="E9" s="6">
        <f>D9*$B$2</f>
        <v>0.007</v>
      </c>
      <c r="F9" t="s">
        <v>3</v>
      </c>
      <c r="G9" s="9">
        <f>E9*24</f>
        <v>0.168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E10*2.85</f>
        <v>1.425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3</v>
      </c>
      <c r="G11" s="9">
        <f>E11*5.6</f>
        <v>0.56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41</v>
      </c>
      <c r="D5" t="s" s="12">
        <v>43</v>
      </c>
      <c r="E5" t="s" s="12"/>
      <c r="F5" t="s">
        <v>44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36</v>
      </c>
      <c r="C2" t="s">
        <v>49</v>
      </c>
      <c r="D2" s="6">
        <f>'Besoins'!$B$2*0.707</f>
        <v>0.707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'Besoins'!$B$2*0.5</f>
        <v>0.5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'Besoins'!$B$2*2</f>
        <v>2</v>
      </c>
      <c r="E4" t="s">
        <v>18</v>
      </c>
    </row>
    <row r="5">
      <c r="A5">
        <v>1</v>
      </c>
      <c r="B5" t="s">
        <v>53</v>
      </c>
      <c r="C5" t="s">
        <v>51</v>
      </c>
      <c r="D5" s="6">
        <f>'Besoins'!$B$2*0.007</f>
        <v>0.007</v>
      </c>
      <c r="E5" t="s">
        <v>3</v>
      </c>
    </row>
    <row r="6">
      <c r="A6">
        <v>1</v>
      </c>
      <c r="B6" t="s">
        <v>54</v>
      </c>
      <c r="C6" t="s">
        <v>51</v>
      </c>
      <c r="D6" s="6">
        <f>'Besoins'!$B$2*0.1</f>
        <v>0.1</v>
      </c>
      <c r="E6" t="s">
        <v>3</v>
      </c>
    </row>
    <row r="7">
      <c r="A7">
        <v>1</v>
      </c>
      <c r="B7" t="s">
        <v>55</v>
      </c>
      <c r="C7" t="s">
        <v>51</v>
      </c>
      <c r="D7" s="6">
        <f>'Besoins'!$B$2*0.1</f>
        <v>0.1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"PDR-CR-MASCARP · PAT.CREAMS.MONTEES · référence : "&amp;Besoins!B3&amp;" "&amp;Besoins!C3&amp;" · multiplicateur réglable sur la feuille ""Besoins"""</f>
        <v>PDR-CR-MASCARP · PAT.CREAMS.MONTEES · référence : 0,707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59</v>
      </c>
      <c r="B6" t="str" s="12">
        <f>"[CRÉMER] "&amp;Procedure!D3</f>
        <v>[CRÉMER] Infuser la vanille. Dans la creme bouillie.</v>
      </c>
      <c r="C6"/>
      <c r="D6"/>
    </row>
    <row r="7">
      <c r="A7" t="s" s="15">
        <v>60</v>
      </c>
      <c r="B7" t="str" s="12">
        <f>"[INCORPORER] "&amp;Procedure!D4</f>
        <v>[INCORPORER] Ajouter la gelatine. Puis verser sur le chocolat blanc fondu.</v>
      </c>
      <c r="C7"/>
      <c r="D7"/>
    </row>
    <row r="8">
      <c r="A8" t="s" s="15">
        <v>61</v>
      </c>
      <c r="B8" t="str" s="12">
        <f>"[INCORPORER] "&amp;Procedure!D5</f>
        <v>[INCORPORER] Incorporer le mascarpone. Repos 12h a 3 degres avant de foisonner.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2026-08-01T03:00:58Z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2026-08-01T03:00:58Z</dcterms:modified>
  <cp:revision>1</cp:revision>
</cp:coreProperties>
</file>