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<sst xmlns="http://schemas.openxmlformats.org/spreadsheetml/2006/main" count="101" uniqueCount="101">
  <si>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</si>
  <si>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</si>
  <si>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Creme mousseline (PDR)</t>
  </si>
  <si>
    <t>Code</t>
  </si>
  <si>
    <t>PDR-CR-MOUSSEL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</si>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</sst>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2.2490889714286</v>
      </c>
    </row>
    <row r="12">
      <c r="A12" t="s" s="3">
        <v>17</v>
      </c>
      <c r="B12" s="4">
        <v>2.2490889714286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2.2490889714286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0.485714</v>
      </c>
      <c r="E7" s="11">
        <f>D7*$B$2</f>
        <v>0.485714</v>
      </c>
      <c r="F7" t="s">
        <v>35</v>
      </c>
      <c r="G7" s="4">
        <f>E7*0.5902687683</f>
        <v>0.286702</v>
      </c>
    </row>
    <row r="8">
      <c r="A8" t="s" s="12">
        <v>36</v>
      </c>
      <c r="B8" t="s">
        <v>37</v>
      </c>
      <c r="C8" t="s">
        <v>38</v>
      </c>
      <c r="D8" s="9">
        <v>0.286</v>
      </c>
      <c r="E8" s="11">
        <f>D8*$B$2</f>
        <v>0.286</v>
      </c>
      <c r="F8" t="s">
        <v>25</v>
      </c>
      <c r="G8" s="4">
        <f>E8*3.9514</f>
        <v>1.1301</v>
      </c>
    </row>
    <row r="9">
      <c r="A9" t="s" s="12">
        <v>39</v>
      </c>
      <c r="B9" t="s">
        <v>40</v>
      </c>
      <c r="C9" t="s">
        <v>41</v>
      </c>
      <c r="D9" s="9">
        <v>1.533835</v>
      </c>
      <c r="E9" s="11">
        <f>D9*$B$2</f>
        <v>1.533835</v>
      </c>
      <c r="F9" t="s">
        <v>35</v>
      </c>
      <c r="G9" s="4">
        <f>E9*0.2699999272</f>
        <v>0.414135</v>
      </c>
    </row>
    <row r="10">
      <c r="A10" t="s">
        <v>42</v>
      </c>
      <c r="B10" t="s">
        <v>43</v>
      </c>
      <c r="C10" t="s">
        <v>44</v>
      </c>
      <c r="D10" s="9">
        <v>0.048571</v>
      </c>
      <c r="E10" s="11">
        <f>D10*$B$2</f>
        <v>0.048571</v>
      </c>
      <c r="F10" t="s">
        <v>25</v>
      </c>
      <c r="G10" s="4">
        <f>E10*0.5600049412</f>
        <v>0.0272</v>
      </c>
    </row>
    <row r="11">
      <c r="A11" t="s" s="12">
        <v>45</v>
      </c>
      <c r="B11" t="s">
        <v>46</v>
      </c>
      <c r="C11" t="s">
        <v>41</v>
      </c>
      <c r="D11" s="9">
        <v>0.485714</v>
      </c>
      <c r="E11" s="11">
        <f>D11*$B$2</f>
        <v>0.485714</v>
      </c>
      <c r="F11" t="s">
        <v>47</v>
      </c>
      <c r="G11" s="4">
        <f>E11*0.5999003529</f>
        <v>0.29138</v>
      </c>
    </row>
    <row r="12">
      <c r="A12" t="s">
        <v>48</v>
      </c>
      <c r="B12" t="s">
        <v>49</v>
      </c>
      <c r="C12" t="s">
        <v>50</v>
      </c>
      <c r="D12" s="9">
        <v>0.121429</v>
      </c>
      <c r="E12" s="11">
        <f>D12*$B$2</f>
        <v>0.121429</v>
      </c>
      <c r="F12" t="s">
        <v>25</v>
      </c>
      <c r="G12" s="4">
        <f>E12*0.8199971059</f>
        <v>0.099571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0.714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0.486</v>
      </c>
      <c r="E4" t="s">
        <v>47</v>
      </c>
      <c r="F4" t="s">
        <v>41</v>
      </c>
    </row>
    <row r="5">
      <c r="A5">
        <v>2</v>
      </c>
      <c r="B5" t="s">
        <v>62</v>
      </c>
      <c r="C5" t="s">
        <v>56</v>
      </c>
      <c r="D5" s="11">
        <v>0.058</v>
      </c>
      <c r="E5" t="s">
        <v>25</v>
      </c>
      <c r="F5" t="s">
        <v>63</v>
      </c>
    </row>
    <row r="6">
      <c r="A6">
        <v>3</v>
      </c>
      <c r="B6" t="s">
        <v>64</v>
      </c>
      <c r="C6" t="s">
        <v>61</v>
      </c>
      <c r="D6" s="11">
        <v>1.534</v>
      </c>
      <c r="E6" t="s">
        <v>35</v>
      </c>
      <c r="F6" t="s">
        <v>41</v>
      </c>
    </row>
    <row r="7">
      <c r="A7">
        <v>2</v>
      </c>
      <c r="B7" t="s">
        <v>65</v>
      </c>
      <c r="C7" t="s">
        <v>61</v>
      </c>
      <c r="D7" s="11">
        <v>0.121</v>
      </c>
      <c r="E7" t="s">
        <v>25</v>
      </c>
      <c r="F7" t="s">
        <v>50</v>
      </c>
    </row>
    <row r="8">
      <c r="A8">
        <v>2</v>
      </c>
      <c r="B8" t="s">
        <v>66</v>
      </c>
      <c r="C8" t="s">
        <v>61</v>
      </c>
      <c r="D8" s="11">
        <v>0.049</v>
      </c>
      <c r="E8" t="s">
        <v>25</v>
      </c>
      <c r="F8" t="s">
        <v>44</v>
      </c>
    </row>
    <row r="9">
      <c r="A9">
        <v>2</v>
      </c>
      <c r="B9" t="s">
        <v>67</v>
      </c>
      <c r="C9" t="s">
        <v>61</v>
      </c>
      <c r="D9" s="11">
        <v>0.486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0.286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75</v>
      </c>
      <c r="D6" t="s" s="14">
        <v>76</v>
      </c>
      <c r="E6" t="s" s="14"/>
      <c r="F6"/>
    </row>
    <row r="7">
      <c r="A7" t="s">
        <v>83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83</v>
      </c>
      <c r="B8">
        <v>3</v>
      </c>
      <c r="C8" t="s">
        <v>86</v>
      </c>
      <c r="D8" t="s" s="14">
        <v>87</v>
      </c>
      <c r="E8" t="s" s="14"/>
      <c r="F8"/>
    </row>
    <row r="9">
      <c r="A9" t="s">
        <v>83</v>
      </c>
      <c r="B9">
        <v>4</v>
      </c>
      <c r="C9" t="s">
        <v>88</v>
      </c>
      <c r="D9" t="s" s="14">
        <v>89</v>
      </c>
      <c r="E9" t="s" s="14"/>
      <c r="F9" t="s">
        <v>90</v>
      </c>
    </row>
    <row r="10">
      <c r="A10" t="s">
        <v>83</v>
      </c>
      <c r="B10">
        <v>5</v>
      </c>
      <c r="C10" t="s">
        <v>91</v>
      </c>
      <c r="D10" t="s" s="14">
        <v>92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96</v>
      </c>
      <c r="B6" t="str" s="14">
        <f>"[INCORPORER] "&amp;Procedure!D3</f>
        <v>[INCORPORER] Incorporer le beurre pommade. En parcelles, a la creme patissiere legerement chaude.</v>
      </c>
      <c r="C6"/>
      <c r="D6"/>
    </row>
    <row r="7">
      <c r="A7" t="s" s="17">
        <v>97</v>
      </c>
      <c r="B7" t="str" s="14">
        <f>"[FOUETTER] "&amp;Procedure!D4</f>
        <v>[FOUETTER] Fouetter. Jusqu'a texture lisse et aeree.</v>
      </c>
      <c r="C7"/>
      <c r="D7"/>
    </row>
    <row r="8">
      <c r="A8" t="s" s="17">
        <v>98</v>
      </c>
      <c r="B8" t="str" s="14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96</v>
      </c>
      <c r="B12" t="str" s="14">
        <f>"[BOUILLIR] "&amp;Procedure!D7</f>
        <v>[BOUILLIR] Bouillir le lait. Avec 1/3 du sucre et la vanille.</v>
      </c>
      <c r="C12"/>
      <c r="D12"/>
    </row>
    <row r="13">
      <c r="A13" t="s" s="17">
        <v>97</v>
      </c>
      <c r="B13" t="str" s="14">
        <f>"[BLANCHIR] "&amp;Procedure!D8</f>
        <v>[BLANCHIR] Blanchir les jaunes. Avec le reste du sucre et la farine.</v>
      </c>
      <c r="C13"/>
      <c r="D13"/>
    </row>
    <row r="14">
      <c r="A14" t="s" s="17">
        <v>98</v>
      </c>
      <c r="B14" t="str" s="14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7">
        <v>100</v>
      </c>
      <c r="B15" t="str" s="14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2026-08-01T01:36:14Z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2026-08-01T01:36:14Z</dcterms:modified>
  <cp:revision>1</cp:revision>
</cp:coreProperties>
</file>