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<sst xmlns="http://schemas.openxmlformats.org/spreadsheetml/2006/main" count="62" uniqueCount="62">
  <si>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</si>
  <si>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</si>
  <si>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</si>
  <si>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</si>
  <si>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</si>
  <si>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</si>
  <si>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</si>
  <si>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</si>
  <si>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</si>
  <si>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</si>
  <si>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</si>
  <si>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</si>
  <si>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</si>
  <si>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</si>
  <si>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</si>
  <si>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</si>
  <si>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</si>
  <si>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</si>
  <si>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</si>
  <si>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</si>
  <si>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</si>
  <si>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</si>
  <si>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</si>
  <si>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</si>
  <si>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</si>
  <si>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</si>
  <si>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</si>
  <si>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</si>
  <si>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</si>
  <si>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</si>
  <si>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</si>
  <si>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</si>
  <si>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Appareil a souffle (PDR)</t>
  </si>
  <si>
    <t>METTRE EN PLACE</t>
  </si>
  <si>
    <t>Mettre en place le poste de travail. Denrees, materiels de preparation, de cuisson et de dressage.</t>
  </si>
  <si>
    <t>RÉALISER</t>
  </si>
  <si>
    <t>Realiser une base crÃ¨me patissiere. Lait bouilli sucre+vanille, jaunes blanchis+farine, cuisson classique.</t>
  </si>
  <si>
    <t>INCORPORER</t>
  </si>
  <si>
    <t>Ajouter un jaune cru additionnel. Puis la vanille ou l'alcool de parfum.</t>
  </si>
  <si>
    <t>MONTER</t>
  </si>
  <si>
    <t>Monter les blancs en neige serree. Avec le reste du sucre.</t>
  </si>
  <si>
    <t>Incorporer delicatement. Blancs incorpores a la base, garnir les moules, cuire immediatement.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</si>
  <si>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</si>
  <si>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</si>
  <si>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</si>
  <si>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</si>
  <si>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</si>
  <si>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</si>
  <si>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</si>
  <si>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</si>
  <si>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Farine de blé T55</t>
  </si>
  <si>
    <t xml:space="preserve">    ↳ JAUNE D'OEUF (ML) (conv.)</t>
  </si>
  <si>
    <t>conversion</t>
  </si>
  <si>
    <t xml:space="preserve">    ↳ BLANC D'OEUF (ML) (conv.)</t>
  </si>
  <si>
    <t>Fiche technique — Appareil a souffle (PDR)</t>
  </si>
  <si>
    <t>Appareil a souffle (PDR)  PDR-APP-SOUFFLE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</si>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</sst>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1.095</v>
      </c>
      <c r="C3" t="s" s="5">
        <v>3</v>
      </c>
      <c r="D3"/>
      <c r="E3"/>
      <c r="F3"/>
    </row>
    <row r="4">
      <c r="A4" t="s">
        <v>4</v>
      </c>
      <c r="B4" s="6">
        <f>$B$2*B3</f>
        <v>1.095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6.491228</v>
      </c>
      <c r="E7" s="6">
        <f>D7*$B$2</f>
        <v>6.491228</v>
      </c>
      <c r="F7" t="s">
        <v>15</v>
      </c>
      <c r="G7" s="9">
        <f>E7*0.2700000029</f>
        <v>1.752632</v>
      </c>
    </row>
    <row r="8">
      <c r="A8" t="s">
        <v>16</v>
      </c>
      <c r="B8" t="s">
        <v>17</v>
      </c>
      <c r="C8" t="s">
        <v>18</v>
      </c>
      <c r="D8" s="4">
        <v>0.07</v>
      </c>
      <c r="E8" s="6">
        <f>D8*$B$2</f>
        <v>0.07</v>
      </c>
      <c r="F8" t="s">
        <v>3</v>
      </c>
      <c r="G8" s="9">
        <f>E8*0.56</f>
        <v>0.0392</v>
      </c>
    </row>
    <row r="9">
      <c r="A9" t="s" s="8">
        <v>19</v>
      </c>
      <c r="B9" t="s">
        <v>20</v>
      </c>
      <c r="C9" t="s">
        <v>14</v>
      </c>
      <c r="D9" s="4">
        <v>0.5</v>
      </c>
      <c r="E9" s="6">
        <f>D9*$B$2</f>
        <v>0.5</v>
      </c>
      <c r="F9" t="s">
        <v>21</v>
      </c>
      <c r="G9" s="9">
        <f>E9*0.5999</f>
        <v>0.29995</v>
      </c>
    </row>
    <row r="10">
      <c r="A10" t="s">
        <v>22</v>
      </c>
      <c r="B10" t="s">
        <v>23</v>
      </c>
      <c r="C10" t="s">
        <v>24</v>
      </c>
      <c r="D10" s="4">
        <v>0.165</v>
      </c>
      <c r="E10" s="6">
        <f>D10*$B$2</f>
        <v>0.165</v>
      </c>
      <c r="F10" t="s">
        <v>3</v>
      </c>
      <c r="G10" s="9">
        <f>E10*0.82</f>
        <v>0.1353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32</v>
      </c>
      <c r="B6">
        <v>5</v>
      </c>
      <c r="C6" t="s">
        <v>37</v>
      </c>
      <c r="D6" t="s" s="12">
        <v>41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'Besoins'!$B$2*1.095</f>
        <v>1.095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'Besoins'!$B$2*0.5</f>
        <v>0.5</v>
      </c>
      <c r="E3" t="s">
        <v>21</v>
      </c>
    </row>
    <row r="4">
      <c r="A4">
        <v>1</v>
      </c>
      <c r="B4" t="s">
        <v>49</v>
      </c>
      <c r="C4" t="s">
        <v>48</v>
      </c>
      <c r="D4" s="6">
        <f>'Besoins'!$B$2*0.165</f>
        <v>0.165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'Besoins'!$B$2*0.07</f>
        <v>0.07</v>
      </c>
      <c r="E5" t="s">
        <v>3</v>
      </c>
    </row>
    <row r="6">
      <c r="A6">
        <v>1</v>
      </c>
      <c r="B6" t="s">
        <v>51</v>
      </c>
      <c r="C6" t="s">
        <v>52</v>
      </c>
      <c r="D6" s="6">
        <f>'Besoins'!$B$2*0.12</f>
        <v>0.12</v>
      </c>
      <c r="E6" t="s">
        <v>3</v>
      </c>
    </row>
    <row r="7">
      <c r="A7">
        <v>1</v>
      </c>
      <c r="B7" t="s">
        <v>53</v>
      </c>
      <c r="C7" t="s">
        <v>52</v>
      </c>
      <c r="D7" s="6">
        <f>'Besoins'!$B$2*0.24</f>
        <v>0.24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"PDR-APP-SOUFFLE · PAT.PATES.BATTERS · référence : "&amp;Besoins!B3&amp;" "&amp;Besoins!C3&amp;" · multiplicateur réglable sur la feuille ""Besoins"""</f>
        <v>PDR-APP-SOUFFLE · PAT.PATES.BATTERS · référence : 1,095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57</v>
      </c>
      <c r="B6" t="str" s="12">
        <f>"[RÉALISER] "&amp;Procedure!D3</f>
        <v>[RÉALISER] Realiser une base crÃ¨me patissiere. Lait bouilli sucre+vanille, jaunes blanchis+farine, cuisson classique.</v>
      </c>
      <c r="C6"/>
      <c r="D6"/>
    </row>
    <row r="7">
      <c r="A7" t="s" s="15">
        <v>58</v>
      </c>
      <c r="B7" t="str" s="12">
        <f>"[INCORPORER] "&amp;Procedure!D4</f>
        <v>[INCORPORER] Ajouter un jaune cru additionnel. Puis la vanille ou l'alcool de parfum.</v>
      </c>
      <c r="C7"/>
      <c r="D7"/>
    </row>
    <row r="8">
      <c r="A8" t="s" s="15">
        <v>59</v>
      </c>
      <c r="B8" t="str" s="12">
        <f>"[MONTER] "&amp;Procedure!D5</f>
        <v>[MONTER] Monter les blancs en neige serree. Avec le reste du sucre.</v>
      </c>
      <c r="C8"/>
      <c r="D8"/>
    </row>
    <row r="9">
      <c r="A9" t="s" s="15">
        <v>60</v>
      </c>
      <c r="B9" t="str" s="12">
        <f>"[INCORPORER] "&amp;Procedure!D6</f>
        <v>[INCORPORER] Incorporer delicatement. Blancs incorpores a la base, garnir les moules, cuire immediatement.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2026-09-15T15:41:16Z</dcterms:created>
  <dc:title>Appareil a souffle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2026-09-15T15:41:16Z</dcterms:modified>
  <cp:revision>1</cp:revision>
</cp:coreProperties>
</file>