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<sst xmlns="http://schemas.openxmlformats.org/spreadsheetml/2006/main" count="67" uniqueCount="67">
  <si>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</si>
  <si>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</si>
  <si>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</si>
  <si>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</si>
  <si>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</si>
  <si>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</si>
  <si>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</si>
  <si>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</si>
  <si>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</si>
  <si>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</si>
  <si>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</si>
  <si>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</si>
  <si>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</si>
  <si>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</si>
  <si>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</si>
  <si>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</si>
  <si>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</si>
  <si>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</si>
  <si>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</si>
  <si>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</si>
  <si>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</si>
  <si>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</si>
  <si>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</si>
  <si>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</si>
  <si>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</si>
  <si>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</si>
  <si>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</si>
  <si>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</si>
  <si>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</si>
  <si>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</si>
  <si>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</si>
  <si>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</si>
  <si>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</si>
  <si>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</si>
  <si>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</si>
  <si>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(PDR)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</si>
  <si>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</si>
  <si>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</si>
  <si>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</si>
  <si>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</si>
  <si>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</si>
  <si>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</si>
  <si>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</si>
  <si>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</si>
  <si>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</si>
  <si>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</si>
  <si>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</si>
  <si>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</si>
  <si>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</si>
  <si>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</si>
  <si>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</si>
  <si>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</si>
  <si>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</si>
  <si>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</si>
  <si>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</si>
  <si>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</si>
  <si>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 (conv.)</t>
  </si>
  <si>
    <t>conversion</t>
  </si>
  <si>
    <t xml:space="preserve">    ↳ BEURRE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</si>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</sst>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1.902</v>
      </c>
      <c r="C3" t="s" s="5">
        <v>3</v>
      </c>
      <c r="D3"/>
      <c r="E3"/>
      <c r="F3"/>
    </row>
    <row r="4">
      <c r="A4" t="s">
        <v>4</v>
      </c>
      <c r="B4" s="6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18</v>
      </c>
      <c r="G8" s="9">
        <f>E8*0.27</f>
        <v>1.62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E9*0.56</f>
        <v>0.28</v>
      </c>
    </row>
    <row r="10">
      <c r="A10" t="s" s="8">
        <v>22</v>
      </c>
      <c r="B10" t="s">
        <v>23</v>
      </c>
      <c r="C10" t="s">
        <v>17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0.002</v>
      </c>
      <c r="E11" s="6">
        <f>D11*$B$2</f>
        <v>0.002</v>
      </c>
      <c r="F11" t="s">
        <v>3</v>
      </c>
      <c r="G11" s="9">
        <f>E11*0.35</f>
        <v>0.0007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35</v>
      </c>
      <c r="B6">
        <v>5</v>
      </c>
      <c r="C6" t="s">
        <v>44</v>
      </c>
      <c r="D6" t="s" s="12">
        <v>45</v>
      </c>
      <c r="E6" t="s" s="12"/>
      <c r="F6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'Besoins'!$B$2*1.902</f>
        <v>1.902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'Besoins'!$B$2*0.5</f>
        <v>0.5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24</v>
      </c>
    </row>
    <row r="5">
      <c r="A5">
        <v>1</v>
      </c>
      <c r="B5" t="s">
        <v>55</v>
      </c>
      <c r="C5" t="s">
        <v>53</v>
      </c>
      <c r="D5" s="6">
        <f>'Besoins'!$B$2*0.002</f>
        <v>0.002</v>
      </c>
      <c r="E5" t="s">
        <v>3</v>
      </c>
    </row>
    <row r="6">
      <c r="A6">
        <v>1</v>
      </c>
      <c r="B6" t="s">
        <v>56</v>
      </c>
      <c r="C6" t="s">
        <v>57</v>
      </c>
      <c r="D6" s="6">
        <f>'Besoins'!$B$2*6</f>
        <v>6</v>
      </c>
      <c r="E6" t="s">
        <v>18</v>
      </c>
    </row>
    <row r="7">
      <c r="A7">
        <v>1</v>
      </c>
      <c r="B7" t="s">
        <v>58</v>
      </c>
      <c r="C7" t="s">
        <v>53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"[MÉLANGER] "&amp;Procedure!D3</f>
        <v>[MÉLANGER] Melanger farine et sel. Ajouter les oeufs au centre.</v>
      </c>
      <c r="C6"/>
      <c r="D6"/>
    </row>
    <row r="7">
      <c r="A7" t="s" s="15">
        <v>63</v>
      </c>
      <c r="B7" t="str" s="12">
        <f>"[DÉTENDRE] "&amp;Procedure!D4</f>
        <v>[DÉTENDRE] Detendre au lait. En 2 fois pour eviter les grumeaux.</v>
      </c>
      <c r="C7"/>
      <c r="D7"/>
    </row>
    <row r="8">
      <c r="A8" t="s" s="15">
        <v>64</v>
      </c>
      <c r="B8" t="str" s="12">
        <f>"[INCORPORER] "&amp;Procedure!D5</f>
        <v>[INCORPORER] Ajouter le beurre fondu. Puis le reste du lait, passer au chinois.</v>
      </c>
      <c r="C8"/>
      <c r="D8"/>
    </row>
    <row r="9">
      <c r="A9" t="s" s="15">
        <v>65</v>
      </c>
      <c r="B9" t="str" s="12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