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<sst xmlns="http://schemas.openxmlformats.org/spreadsheetml/2006/main" count="61" uniqueCount="61">
  <si>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</si>
  <si>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</si>
  <si>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</si>
  <si>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</si>
  <si>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</si>
  <si>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</si>
  <si>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</si>
  <si>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</si>
  <si>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</si>
  <si>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</si>
  <si>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</si>
  <si>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</si>
  <si>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</si>
  <si>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</si>
  <si>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</si>
  <si>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</si>
  <si>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</si>
  <si>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</si>
  <si>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</si>
  <si>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</si>
  <si>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</si>
  <si>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</si>
  <si>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SUC-GLACE</t>
  </si>
  <si>
    <t>Sucre glace tamisé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</si>
  <si>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</si>
  <si>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</si>
  <si>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</si>
  <si>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</si>
  <si>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</si>
  <si>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</si>
  <si>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</si>
  <si>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</si>
  <si>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Pate a cigarettes (PDR)</t>
  </si>
  <si>
    <t>METTRE EN PLACE</t>
  </si>
  <si>
    <t>Mettre en place le poste de travail. Denrees, materiels de preparation, de cuisson et de dressage.</t>
  </si>
  <si>
    <t>CRÉMER</t>
  </si>
  <si>
    <t>Cremer le beurre avec le sucre glace. Au batteur, jusqu'a texture lisse.</t>
  </si>
  <si>
    <t>INCORPORER</t>
  </si>
  <si>
    <t>Ajouter les blancs d'oeufs. Travailler au fouet.</t>
  </si>
  <si>
    <t>Incorporer la farine. L'appareil doit etre onctueux.</t>
  </si>
  <si>
    <t>DRESSER</t>
  </si>
  <si>
    <t>Dresser au chablon et cuire. Cuire 200 degres quelques minutes, rouler immediatement a la sortie du four autour d'un ustensile pour la forme desiree.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</si>
  <si>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</si>
  <si>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</si>
  <si>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</si>
  <si>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</si>
  <si>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</si>
  <si>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</si>
  <si>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</si>
  <si>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Sucre glace tamisé</t>
  </si>
  <si>
    <t xml:space="preserve">    ↳ BLANC D'OEUF (ML) (conv.)</t>
  </si>
  <si>
    <t>conversion</t>
  </si>
  <si>
    <t xml:space="preserve">    ↳ Farine de blé T55</t>
  </si>
  <si>
    <t>Fiche technique — Pate a cigarettes (PDR)</t>
  </si>
  <si>
    <t>Pate a cigarettes (PDR)  PDR-PAT-CIGARET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</si>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</sst>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0.825</v>
      </c>
      <c r="C3" t="s" s="5">
        <v>3</v>
      </c>
      <c r="D3"/>
      <c r="E3"/>
      <c r="F3"/>
    </row>
    <row r="4">
      <c r="A4" t="s">
        <v>4</v>
      </c>
      <c r="B4" s="6">
        <f>$B$2*B3</f>
        <v>0.825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0.185</v>
      </c>
      <c r="E7" s="6">
        <f>D7*$B$2</f>
        <v>0.185</v>
      </c>
      <c r="F7" t="s">
        <v>3</v>
      </c>
      <c r="G7" s="9">
        <f>E7*3.9514</f>
        <v>0.731009</v>
      </c>
    </row>
    <row r="8">
      <c r="A8" t="s" s="8">
        <v>15</v>
      </c>
      <c r="B8" t="s">
        <v>16</v>
      </c>
      <c r="C8" t="s">
        <v>17</v>
      </c>
      <c r="D8" s="4">
        <v>2.5</v>
      </c>
      <c r="E8" s="6">
        <f>D8*$B$2</f>
        <v>2.5</v>
      </c>
      <c r="F8" t="s">
        <v>18</v>
      </c>
      <c r="G8" s="9">
        <f>E8*0.27</f>
        <v>0.675</v>
      </c>
    </row>
    <row r="9">
      <c r="A9" t="s">
        <v>19</v>
      </c>
      <c r="B9" t="s">
        <v>20</v>
      </c>
      <c r="C9" t="s">
        <v>21</v>
      </c>
      <c r="D9" s="4">
        <v>0.16</v>
      </c>
      <c r="E9" s="6">
        <f>D9*$B$2</f>
        <v>0.16</v>
      </c>
      <c r="F9" t="s">
        <v>3</v>
      </c>
      <c r="G9" s="9">
        <f>E9*0.56</f>
        <v>0.0896</v>
      </c>
    </row>
    <row r="10">
      <c r="A10" t="s">
        <v>22</v>
      </c>
      <c r="B10" t="s">
        <v>23</v>
      </c>
      <c r="C10" t="s">
        <v>24</v>
      </c>
      <c r="D10" s="4">
        <v>0.3</v>
      </c>
      <c r="E10" s="6">
        <f>D10*$B$2</f>
        <v>0.3</v>
      </c>
      <c r="F10" t="s">
        <v>3</v>
      </c>
      <c r="G10" s="9">
        <f>E10*1.05</f>
        <v>0.315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  <row r="4">
      <c r="A4" t="s">
        <v>32</v>
      </c>
      <c r="B4">
        <v>3</v>
      </c>
      <c r="C4" t="s">
        <v>37</v>
      </c>
      <c r="D4" t="s" s="12">
        <v>38</v>
      </c>
      <c r="E4" t="s" s="12"/>
      <c r="F4"/>
    </row>
    <row r="5">
      <c r="A5" t="s">
        <v>32</v>
      </c>
      <c r="B5">
        <v>4</v>
      </c>
      <c r="C5" t="s">
        <v>37</v>
      </c>
      <c r="D5" t="s" s="12">
        <v>39</v>
      </c>
      <c r="E5" t="s" s="12"/>
      <c r="F5"/>
    </row>
    <row r="6">
      <c r="A6" t="s">
        <v>32</v>
      </c>
      <c r="B6">
        <v>5</v>
      </c>
      <c r="C6" t="s">
        <v>40</v>
      </c>
      <c r="D6" t="s" s="12">
        <v>41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32</v>
      </c>
      <c r="C2" t="s">
        <v>46</v>
      </c>
      <c r="D2" s="6">
        <f>'Besoins'!$B$2*0.825</f>
        <v>0.825</v>
      </c>
      <c r="E2" t="s">
        <v>3</v>
      </c>
    </row>
    <row r="3">
      <c r="A3">
        <v>1</v>
      </c>
      <c r="B3" t="s">
        <v>47</v>
      </c>
      <c r="C3" t="s">
        <v>48</v>
      </c>
      <c r="D3" s="6">
        <f>'Besoins'!$B$2*0.185</f>
        <v>0.185</v>
      </c>
      <c r="E3" t="s">
        <v>3</v>
      </c>
    </row>
    <row r="4">
      <c r="A4">
        <v>1</v>
      </c>
      <c r="B4" t="s">
        <v>49</v>
      </c>
      <c r="C4" t="s">
        <v>48</v>
      </c>
      <c r="D4" s="6">
        <f>'Besoins'!$B$2*0.3</f>
        <v>0.3</v>
      </c>
      <c r="E4" t="s">
        <v>3</v>
      </c>
    </row>
    <row r="5">
      <c r="A5">
        <v>1</v>
      </c>
      <c r="B5" t="s">
        <v>50</v>
      </c>
      <c r="C5" t="s">
        <v>51</v>
      </c>
      <c r="D5" s="6">
        <f>'Besoins'!$B$2*0.18</f>
        <v>0.18</v>
      </c>
      <c r="E5" t="s">
        <v>3</v>
      </c>
    </row>
    <row r="6">
      <c r="A6">
        <v>1</v>
      </c>
      <c r="B6" t="s">
        <v>52</v>
      </c>
      <c r="C6" t="s">
        <v>48</v>
      </c>
      <c r="D6" s="6">
        <f>'Besoins'!$B$2*0.16</f>
        <v>0.16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53</v>
      </c>
      <c r="B1"/>
      <c r="C1"/>
      <c r="D1"/>
    </row>
    <row r="2">
      <c r="A2" t="str" s="13">
        <f>"PDR-PAT-CIGARET · PAT.BISC.SECS · référence : "&amp;Besoins!B3&amp;" "&amp;Besoins!C3&amp;" · multiplicateur réglable sur la feuille ""Besoins"""</f>
        <v>PDR-PAT-CIGARET · PAT.BISC.SECS · référence : 0,825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54</v>
      </c>
      <c r="B4"/>
      <c r="C4"/>
      <c r="D4"/>
    </row>
    <row r="5">
      <c r="A5" t="s" s="15">
        <v>55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56</v>
      </c>
      <c r="B6" t="str" s="12">
        <f>"[CRÉMER] "&amp;Procedure!D3</f>
        <v>[CRÉMER] Cremer le beurre avec le sucre glace. Au batteur, jusqu'a texture lisse.</v>
      </c>
      <c r="C6"/>
      <c r="D6"/>
    </row>
    <row r="7">
      <c r="A7" t="s" s="15">
        <v>57</v>
      </c>
      <c r="B7" t="str" s="12">
        <f>"[INCORPORER] "&amp;Procedure!D4</f>
        <v>[INCORPORER] Ajouter les blancs d'oeufs. Travailler au fouet.</v>
      </c>
      <c r="C7"/>
      <c r="D7"/>
    </row>
    <row r="8">
      <c r="A8" t="s" s="15">
        <v>58</v>
      </c>
      <c r="B8" t="str" s="12">
        <f>"[INCORPORER] "&amp;Procedure!D5</f>
        <v>[INCORPORER] Incorporer la farine. L'appareil doit etre onctueux.</v>
      </c>
      <c r="C8"/>
      <c r="D8"/>
    </row>
    <row r="9">
      <c r="A9" t="s" s="15">
        <v>59</v>
      </c>
      <c r="B9" t="str" s="12">
        <f>"[DRESSER] "&amp;Procedure!D6</f>
        <v>[DRESSER] Dresser au chablon et cuire. Cuire 200 degres quelques minutes, rouler immediatement a la sortie du four autour d'un ustensile pour la forme desiree.</v>
      </c>
      <c r="C9"/>
      <c r="D9"/>
    </row>
    <row r="10">
      <c r="A10"/>
      <c r="B10"/>
      <c r="C10"/>
      <c r="D10"/>
    </row>
    <row r="11">
      <c r="A11" t="s" s="16">
        <v>60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2026-09-15T14:55:02Z</dcterms:created>
  <dc:title>Pate a cigarettes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2026-09-15T14:55:02Z</dcterms:modified>
  <cp:revision>1</cp:revision>
</cp:coreProperties>
</file>