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<sst xmlns="http://schemas.openxmlformats.org/spreadsheetml/2006/main" count="70" uniqueCount="70">
  <si>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</si>
  <si>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</si>
  <si>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</si>
  <si>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</si>
  <si>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</si>
  <si>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</si>
  <si>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</si>
  <si>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</si>
  <si>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</si>
  <si>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</si>
  <si>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</si>
  <si>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</si>
  <si>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</si>
  <si>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</si>
  <si>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</si>
  <si>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</si>
  <si>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</si>
  <si>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</si>
  <si>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</si>
  <si>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</si>
  <si>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</si>
  <si>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</si>
  <si>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</si>
  <si>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</si>
  <si>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</si>
  <si>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</si>
  <si>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</si>
  <si>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</si>
  <si>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</si>
  <si>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</si>
  <si>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</si>
  <si>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</si>
  <si>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</si>
  <si>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</si>
  <si>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</si>
  <si>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</si>
  <si>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</si>
  <si>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</si>
  <si>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</si>
  <si>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</si>
  <si>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</si>
  <si>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</si>
  <si>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</si>
  <si>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</si>
  <si>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</si>
  <si>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</si>
  <si>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</si>
  <si>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</si>
  <si>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</si>
  <si>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</si>
  <si>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</si>
  <si>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</si>
  <si>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</si>
  <si>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</si>
  <si>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</si>
  <si>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</si>
  <si>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</t>
  </si>
  <si>
    <t xml:space="preserve">    ↳ Sucre blanc cristal sac 25 kg</t>
  </si>
  <si>
    <t xml:space="preserve">    ↳ Sel fin de cuisine</t>
  </si>
  <si>
    <t xml:space="preserve">    ↳ EAU</t>
  </si>
  <si>
    <t xml:space="preserve">    ↳ JAUNE D'OEUF (ML) (conv.)</t>
  </si>
  <si>
    <t>conversion</t>
  </si>
  <si>
    <t>Fiche technique — Pate sablee (PDR)</t>
  </si>
  <si>
    <t>Pate sablee (PDR)  PDR-PAT-SABLEE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</si>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</sst>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0.497</v>
      </c>
      <c r="C3" t="s" s="5">
        <v>3</v>
      </c>
      <c r="D3"/>
      <c r="E3"/>
      <c r="F3"/>
    </row>
    <row r="4">
      <c r="A4" t="s">
        <v>4</v>
      </c>
      <c r="B4" s="6">
        <f>$B$2*B3</f>
        <v>0.497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1.052632</v>
      </c>
      <c r="E8" s="6">
        <f>D8*$B$2</f>
        <v>1.052632</v>
      </c>
      <c r="F8" t="s">
        <v>18</v>
      </c>
      <c r="G8" s="9">
        <f>E8*0.269999892</f>
        <v>0.284211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22</v>
      </c>
      <c r="G9" s="9">
        <f>E9*0.003</f>
        <v>0.00009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E10*0.56</f>
        <v>0.14</v>
      </c>
    </row>
    <row r="11">
      <c r="A11" t="s">
        <v>26</v>
      </c>
      <c r="B11" t="s">
        <v>27</v>
      </c>
      <c r="C11" t="s">
        <v>28</v>
      </c>
      <c r="D11" s="4">
        <v>0.002</v>
      </c>
      <c r="E11" s="6">
        <f>D11*$B$2</f>
        <v>0.002</v>
      </c>
      <c r="F11" t="s">
        <v>3</v>
      </c>
      <c r="G11" s="9">
        <f>E11*0.35</f>
        <v>0.0007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9">
        <f>E12*0.82</f>
        <v>0.041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44</v>
      </c>
      <c r="D5" t="s" s="12">
        <v>46</v>
      </c>
      <c r="E5" t="s" s="12"/>
      <c r="F5"/>
    </row>
    <row r="6">
      <c r="A6" t="s">
        <v>39</v>
      </c>
      <c r="B6">
        <v>5</v>
      </c>
      <c r="C6" t="s">
        <v>47</v>
      </c>
      <c r="D6" t="s" s="12">
        <v>48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'Besoins'!$B$2*0.497</f>
        <v>0.497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'Besoins'!$B$2*0.25</f>
        <v>0.25</v>
      </c>
      <c r="E3" t="s">
        <v>3</v>
      </c>
    </row>
    <row r="4">
      <c r="A4">
        <v>1</v>
      </c>
      <c r="B4" t="s">
        <v>56</v>
      </c>
      <c r="C4" t="s">
        <v>55</v>
      </c>
      <c r="D4" s="6">
        <f>'Besoins'!$B$2*0.125</f>
        <v>0.125</v>
      </c>
      <c r="E4" t="s">
        <v>3</v>
      </c>
    </row>
    <row r="5">
      <c r="A5">
        <v>1</v>
      </c>
      <c r="B5" t="s">
        <v>57</v>
      </c>
      <c r="C5" t="s">
        <v>55</v>
      </c>
      <c r="D5" s="6">
        <f>'Besoins'!$B$2*0.05</f>
        <v>0.05</v>
      </c>
      <c r="E5" t="s">
        <v>3</v>
      </c>
    </row>
    <row r="6">
      <c r="A6">
        <v>1</v>
      </c>
      <c r="B6" t="s">
        <v>58</v>
      </c>
      <c r="C6" t="s">
        <v>55</v>
      </c>
      <c r="D6" s="6">
        <f>'Besoins'!$B$2*0.002</f>
        <v>0.002</v>
      </c>
      <c r="E6" t="s">
        <v>3</v>
      </c>
    </row>
    <row r="7">
      <c r="A7">
        <v>1</v>
      </c>
      <c r="B7" t="s">
        <v>59</v>
      </c>
      <c r="C7" t="s">
        <v>55</v>
      </c>
      <c r="D7" s="6">
        <f>'Besoins'!$B$2*0.03</f>
        <v>0.03</v>
      </c>
      <c r="E7" t="s">
        <v>22</v>
      </c>
    </row>
    <row r="8">
      <c r="A8">
        <v>1</v>
      </c>
      <c r="B8" t="s">
        <v>60</v>
      </c>
      <c r="C8" t="s">
        <v>61</v>
      </c>
      <c r="D8" s="6">
        <f>'Besoins'!$B$2*0.04</f>
        <v>0.04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"PDR-PAT-SABLEE · PAT.PATES.FRIABLES · référence : "&amp;Besoins!B3&amp;" "&amp;Besoins!C3&amp;" · multiplicateur réglable sur la feuille ""Besoins"""</f>
        <v>PDR-PAT-SABLEE · PAT.PATES.FRIABLES · référence : 0,497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65</v>
      </c>
      <c r="B6" t="str" s="12">
        <f>"[SABLER] "&amp;Procedure!D3</f>
        <v>[SABLER] Sabler farine, sel et beurre. Au cutter ou du bout des doigts, jusqu'a texture sableuse.</v>
      </c>
      <c r="C6"/>
      <c r="D6"/>
    </row>
    <row r="7">
      <c r="A7" t="s" s="15">
        <v>66</v>
      </c>
      <c r="B7" t="str" s="12">
        <f>"[INCORPORER] "&amp;Procedure!D4</f>
        <v>[INCORPORER] Ajouter le sucre en pluie. Puis sabler a nouveau.</v>
      </c>
      <c r="C7"/>
      <c r="D7"/>
    </row>
    <row r="8">
      <c r="A8" t="s" s="15">
        <v>67</v>
      </c>
      <c r="B8" t="str" s="12">
        <f>"[INCORPORER] "&amp;Procedure!D5</f>
        <v>[INCORPORER] Ajouter jaune et eau. Decoller au cutter, fraiser rapidement sans chauffer la pate.</v>
      </c>
      <c r="C8"/>
      <c r="D8"/>
    </row>
    <row r="9">
      <c r="A9" t="s" s="15">
        <v>68</v>
      </c>
      <c r="B9" t="str" s="12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6">
        <v>69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