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<sst xmlns="http://schemas.openxmlformats.org/spreadsheetml/2006/main" count="67" uniqueCount="67">
  <si>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</si>
  <si>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</si>
  <si>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</si>
  <si>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</si>
  <si>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</si>
  <si>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</si>
  <si>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</si>
  <si>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</si>
  <si>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</si>
  <si>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</si>
  <si>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</si>
  <si>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</si>
  <si>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</si>
  <si>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</si>
  <si>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</si>
  <si>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</si>
  <si>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</si>
  <si>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</si>
  <si>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</si>
  <si>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</si>
  <si>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</si>
  <si>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</si>
  <si>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</si>
  <si>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</si>
  <si>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</si>
  <si>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</si>
  <si>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</si>
  <si>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</si>
  <si>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</si>
  <si>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</si>
  <si>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</si>
  <si>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</si>
  <si>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</si>
  <si>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</si>
  <si>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</si>
  <si>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</si>
  <si>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</si>
  <si>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</si>
  <si>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</si>
  <si>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</si>
  <si>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</si>
  <si>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</si>
  <si>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</si>
  <si>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</si>
  <si>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</si>
  <si>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</si>
  <si>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</si>
  <si>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</si>
  <si>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</si>
  <si>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</si>
  <si>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</si>
  <si>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</si>
  <si>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</si>
  <si>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</si>
  <si>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</t>
  </si>
  <si>
    <t xml:space="preserve">    ↳ Sel fin de cuisine</t>
  </si>
  <si>
    <t xml:space="preserve">    ↳ EAU</t>
  </si>
  <si>
    <t xml:space="preserve">    ↳ JAUNE D'OEUF (ML) (conv.)</t>
  </si>
  <si>
    <t>conversion</t>
  </si>
  <si>
    <t>Fiche technique — Pate brisee traditionnelle (PDR)</t>
  </si>
  <si>
    <t>Pate brisee traditionnelle (PDR)  PDR-PAT-BRISEE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</si>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</sst>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0.448</v>
      </c>
      <c r="C3" t="s" s="5">
        <v>3</v>
      </c>
      <c r="D3"/>
      <c r="E3"/>
      <c r="F3"/>
    </row>
    <row r="4">
      <c r="A4" t="s">
        <v>4</v>
      </c>
      <c r="B4" s="6">
        <f>$B$2*B3</f>
        <v>0.448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E7*3.9514</f>
        <v>0.493925</v>
      </c>
    </row>
    <row r="8">
      <c r="A8" t="s" s="8">
        <v>15</v>
      </c>
      <c r="B8" t="s">
        <v>16</v>
      </c>
      <c r="C8" t="s">
        <v>17</v>
      </c>
      <c r="D8" s="4">
        <v>0.526316</v>
      </c>
      <c r="E8" s="6">
        <f>D8*$B$2</f>
        <v>0.526316</v>
      </c>
      <c r="F8" t="s">
        <v>18</v>
      </c>
      <c r="G8" s="9">
        <f>E8*0.269999892</f>
        <v>0.142105</v>
      </c>
    </row>
    <row r="9">
      <c r="A9" t="s" s="8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22</v>
      </c>
      <c r="G9" s="9">
        <f>E9*0.003</f>
        <v>0.00015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3</v>
      </c>
      <c r="G10" s="9">
        <f>E10*0.56</f>
        <v>0.14</v>
      </c>
    </row>
    <row r="11">
      <c r="A11" t="s">
        <v>26</v>
      </c>
      <c r="B11" t="s">
        <v>27</v>
      </c>
      <c r="C11" t="s">
        <v>28</v>
      </c>
      <c r="D11" s="4">
        <v>0.003</v>
      </c>
      <c r="E11" s="6">
        <f>D11*$B$2</f>
        <v>0.003</v>
      </c>
      <c r="F11" t="s">
        <v>3</v>
      </c>
      <c r="G11" s="9">
        <f>E11*0.35</f>
        <v>0.00105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41</v>
      </c>
      <c r="D4" t="s" s="12">
        <v>42</v>
      </c>
      <c r="E4" t="s" s="12"/>
      <c r="F4"/>
    </row>
    <row r="5">
      <c r="A5" t="s">
        <v>36</v>
      </c>
      <c r="B5">
        <v>4</v>
      </c>
      <c r="C5" t="s">
        <v>43</v>
      </c>
      <c r="D5" t="s" s="12">
        <v>44</v>
      </c>
      <c r="E5" t="s" s="12"/>
      <c r="F5"/>
    </row>
    <row r="6">
      <c r="A6" t="s">
        <v>36</v>
      </c>
      <c r="B6">
        <v>5</v>
      </c>
      <c r="C6" t="s">
        <v>45</v>
      </c>
      <c r="D6" t="s" s="12">
        <v>46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36</v>
      </c>
      <c r="C2" t="s">
        <v>51</v>
      </c>
      <c r="D2" s="6">
        <f>'Besoins'!$B$2*0.448</f>
        <v>0.448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'Besoins'!$B$2*0.25</f>
        <v>0.25</v>
      </c>
      <c r="E3" t="s">
        <v>3</v>
      </c>
    </row>
    <row r="4">
      <c r="A4">
        <v>1</v>
      </c>
      <c r="B4" t="s">
        <v>54</v>
      </c>
      <c r="C4" t="s">
        <v>53</v>
      </c>
      <c r="D4" s="6">
        <f>'Besoins'!$B$2*0.125</f>
        <v>0.125</v>
      </c>
      <c r="E4" t="s">
        <v>3</v>
      </c>
    </row>
    <row r="5">
      <c r="A5">
        <v>1</v>
      </c>
      <c r="B5" t="s">
        <v>55</v>
      </c>
      <c r="C5" t="s">
        <v>53</v>
      </c>
      <c r="D5" s="6">
        <f>'Besoins'!$B$2*0.003</f>
        <v>0.003</v>
      </c>
      <c r="E5" t="s">
        <v>3</v>
      </c>
    </row>
    <row r="6">
      <c r="A6">
        <v>1</v>
      </c>
      <c r="B6" t="s">
        <v>56</v>
      </c>
      <c r="C6" t="s">
        <v>53</v>
      </c>
      <c r="D6" s="6">
        <f>'Besoins'!$B$2*0.05</f>
        <v>0.05</v>
      </c>
      <c r="E6" t="s">
        <v>22</v>
      </c>
    </row>
    <row r="7">
      <c r="A7">
        <v>1</v>
      </c>
      <c r="B7" t="s">
        <v>57</v>
      </c>
      <c r="C7" t="s">
        <v>58</v>
      </c>
      <c r="D7" s="6">
        <f>'Besoins'!$B$2*0.02</f>
        <v>0.02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59</v>
      </c>
      <c r="B1"/>
      <c r="C1"/>
      <c r="D1"/>
    </row>
    <row r="2">
      <c r="A2" t="str" s="13">
        <f>"PDR-PAT-BRISEE · PAT.PATES.FRIABLES · référence : "&amp;Besoins!B3&amp;" "&amp;Besoins!C3&amp;" · multiplicateur réglable sur la feuille ""Besoins"""</f>
        <v>PDR-PAT-BRISEE · PAT.PATES.FRIABLES · référence : 0,448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62</v>
      </c>
      <c r="B6" t="str" s="12">
        <f>"[SABLER] "&amp;Procedure!D3</f>
        <v>[SABLER] Sabler farine et beurre. Fontaine de farine+sel, beurre en parcelles incorpore du bout des doigts.</v>
      </c>
      <c r="C6"/>
      <c r="D6"/>
    </row>
    <row r="7">
      <c r="A7" t="s" s="15">
        <v>63</v>
      </c>
      <c r="B7" t="str" s="12">
        <f>"[INCORPORER] "&amp;Procedure!D4</f>
        <v>[INCORPORER] Ajouter l'eau et le jaune. Melanger au centre de la fontaine.</v>
      </c>
      <c r="C7"/>
      <c r="D7"/>
    </row>
    <row r="8">
      <c r="A8" t="s" s="15">
        <v>64</v>
      </c>
      <c r="B8" t="str" s="12">
        <f>"[FRASER] "&amp;Procedure!D5</f>
        <v>[FRASER] Fraiser sans corser. Une a deux fois maximum, rassembler en boule sans retravailler.</v>
      </c>
      <c r="C8"/>
      <c r="D8"/>
    </row>
    <row r="9">
      <c r="A9" t="s" s="15">
        <v>65</v>
      </c>
      <c r="B9" t="str" s="12">
        <f>"[RÉSERVER] "&amp;Procedure!D6</f>
        <v>[RÉSERVER] Reserver au froid. Filmer, laisser reposer au frais avant utilisation.</v>
      </c>
      <c r="C9"/>
      <c r="D9"/>
    </row>
    <row r="10">
      <c r="A10"/>
      <c r="B10"/>
      <c r="C10"/>
      <c r="D10"/>
    </row>
    <row r="11">
      <c r="A11" t="s" s="16">
        <v>66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2026-08-01T02:38:48Z</dcterms:created>
  <dc:title>Pate brisee traditionnelle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2026-08-01T02:38:48Z</dcterms:modified>
  <cp:revision>1</cp:revision>
</cp:coreProperties>
</file>