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<sst xmlns="http://schemas.openxmlformats.org/spreadsheetml/2006/main" count="63" uniqueCount="63">
  <si>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</si>
  <si>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</si>
  <si>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</si>
  <si>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</si>
  <si>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</si>
  <si>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</si>
  <si>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</si>
  <si>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</si>
  <si>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</si>
  <si>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</si>
  <si>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</si>
  <si>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</si>
  <si>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</si>
  <si>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</si>
  <si>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</si>
  <si>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</si>
  <si>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</si>
  <si>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</si>
  <si>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</si>
  <si>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</si>
  <si>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</si>
  <si>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</si>
  <si>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</si>
  <si>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</si>
  <si>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</si>
  <si>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</si>
  <si>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</si>
  <si>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</si>
  <si>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</si>
  <si>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</si>
  <si>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</si>
  <si>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</si>
  <si>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au chocolat (PDR)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</si>
  <si>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</si>
  <si>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</si>
  <si>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</si>
  <si>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</si>
  <si>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</si>
  <si>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</si>
  <si>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</si>
  <si>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</si>
  <si>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</t>
  </si>
  <si>
    <t>Monter et incorporer les blancs. Blancs montes en neige serree, incorpores delicatement a la maryse.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</si>
  <si>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</si>
  <si>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</si>
  <si>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</si>
  <si>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</si>
  <si>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</si>
  <si>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(ML) (conv.)</t>
  </si>
  <si>
    <t>conversion</t>
  </si>
  <si>
    <t xml:space="preserve">    ↳ BLANC D'OEUF (ML) (conv.)</t>
  </si>
  <si>
    <t xml:space="preserve">    ↳ Farine de blé T55</t>
  </si>
  <si>
    <t>matiere</t>
  </si>
  <si>
    <t xml:space="preserve">    ↳ Chocolat noir 50% cacao pistoles sac 5kg</t>
  </si>
  <si>
    <t xml:space="preserve">    ↳ Sucre blanc cristal sac 25 kg</t>
  </si>
  <si>
    <t>Fiche technique — Biscuit au chocolat (PDR)</t>
  </si>
  <si>
    <t>Biscuit au chocolat (PDR)  PDR-BISC-CHOCO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</si>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</sst>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0.455</v>
      </c>
      <c r="C3" t="s" s="5">
        <v>3</v>
      </c>
      <c r="D3"/>
      <c r="E3"/>
      <c r="F3"/>
    </row>
    <row r="4">
      <c r="A4" t="s">
        <v>4</v>
      </c>
      <c r="B4" s="6">
        <f>$B$2*B3</f>
        <v>0.455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3.77193</v>
      </c>
      <c r="E7" s="6">
        <f>D7*$B$2</f>
        <v>3.77193</v>
      </c>
      <c r="F7" t="s">
        <v>15</v>
      </c>
      <c r="G7" s="9">
        <f>E7*0.2699999874</f>
        <v>1.018421</v>
      </c>
    </row>
    <row r="8">
      <c r="A8" t="s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3</v>
      </c>
      <c r="G8" s="9">
        <f>E8*18.3</f>
        <v>0.366</v>
      </c>
    </row>
    <row r="9">
      <c r="A9" t="s">
        <v>19</v>
      </c>
      <c r="B9" t="s">
        <v>20</v>
      </c>
      <c r="C9" t="s">
        <v>21</v>
      </c>
      <c r="D9" s="4">
        <v>0.11</v>
      </c>
      <c r="E9" s="6">
        <f>D9*$B$2</f>
        <v>0.11</v>
      </c>
      <c r="F9" t="s">
        <v>3</v>
      </c>
      <c r="G9" s="9">
        <f>E9*0.56</f>
        <v>0.0616</v>
      </c>
    </row>
    <row r="10">
      <c r="A10" t="s">
        <v>22</v>
      </c>
      <c r="B10" t="s">
        <v>23</v>
      </c>
      <c r="C10" t="s">
        <v>24</v>
      </c>
      <c r="D10" s="4">
        <v>0.125</v>
      </c>
      <c r="E10" s="6">
        <f>D10*$B$2</f>
        <v>0.125</v>
      </c>
      <c r="F10" t="s">
        <v>3</v>
      </c>
      <c r="G10" s="9">
        <f>E10*0.82</f>
        <v>0.1025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39</v>
      </c>
      <c r="D5" t="s" s="12">
        <v>40</v>
      </c>
      <c r="E5" t="s" s="12"/>
      <c r="F5"/>
    </row>
    <row r="6">
      <c r="A6" t="s">
        <v>32</v>
      </c>
      <c r="B6">
        <v>5</v>
      </c>
      <c r="C6" t="s">
        <v>41</v>
      </c>
      <c r="D6" t="s" s="12">
        <v>42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32</v>
      </c>
      <c r="C2" t="s">
        <v>47</v>
      </c>
      <c r="D2" s="6">
        <f>'Besoins'!$B$2*0.455</f>
        <v>0.455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'Besoins'!$B$2*0.08</f>
        <v>0.08</v>
      </c>
      <c r="E3" t="s">
        <v>3</v>
      </c>
    </row>
    <row r="4">
      <c r="A4">
        <v>1</v>
      </c>
      <c r="B4" t="s">
        <v>50</v>
      </c>
      <c r="C4" t="s">
        <v>49</v>
      </c>
      <c r="D4" s="6">
        <f>'Besoins'!$B$2*0.12</f>
        <v>0.12</v>
      </c>
      <c r="E4" t="s">
        <v>3</v>
      </c>
    </row>
    <row r="5">
      <c r="A5">
        <v>1</v>
      </c>
      <c r="B5" t="s">
        <v>51</v>
      </c>
      <c r="C5" t="s">
        <v>52</v>
      </c>
      <c r="D5" s="6">
        <f>'Besoins'!$B$2*0.11</f>
        <v>0.11</v>
      </c>
      <c r="E5" t="s">
        <v>3</v>
      </c>
    </row>
    <row r="6">
      <c r="A6">
        <v>1</v>
      </c>
      <c r="B6" t="s">
        <v>53</v>
      </c>
      <c r="C6" t="s">
        <v>52</v>
      </c>
      <c r="D6" s="6">
        <f>'Besoins'!$B$2*0.02</f>
        <v>0.02</v>
      </c>
      <c r="E6" t="s">
        <v>3</v>
      </c>
    </row>
    <row r="7">
      <c r="A7">
        <v>1</v>
      </c>
      <c r="B7" t="s">
        <v>54</v>
      </c>
      <c r="C7" t="s">
        <v>52</v>
      </c>
      <c r="D7" s="6">
        <f>'Besoins'!$B$2*0.125</f>
        <v>0.125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"PDR-BISC-CHOCO · PAT.BISC.GENOISES · référence : "&amp;Besoins!B3&amp;" "&amp;Besoins!C3&amp;" · multiplicateur réglable sur la feuille ""Besoins"""</f>
        <v>PDR-BISC-CHOCO · PAT.BISC.GENOISES · référence : 0,455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58</v>
      </c>
      <c r="B6" t="str" s="12">
        <f>"[CLARIFIER] "&amp;Procedure!D3</f>
        <v>[CLARIFIER] Clarifier les oeufs. Separer jaunes et blancs.</v>
      </c>
      <c r="C6"/>
      <c r="D6"/>
    </row>
    <row r="7">
      <c r="A7" t="s" s="15">
        <v>59</v>
      </c>
      <c r="B7" t="str" s="12">
        <f>"[BLANCHIR] "&amp;Procedure!D4</f>
        <v>[BLANCHIR] Blanchir les jaunes. Jaunes+sucre blanchis au fouet.</v>
      </c>
      <c r="C7"/>
      <c r="D7"/>
    </row>
    <row r="8">
      <c r="A8" t="s" s="15">
        <v>60</v>
      </c>
      <c r="B8" t="str" s="12">
        <f>"[INCORPORER] "&amp;Procedure!D5</f>
        <v>[INCORPORER] Incorporer farine et cacao. Ajouter les poudres tamisees au melange blanchi.</v>
      </c>
      <c r="C8"/>
      <c r="D8"/>
    </row>
    <row r="9">
      <c r="A9" t="s" s="15">
        <v>61</v>
      </c>
      <c r="B9" t="str" s="12">
        <f>"[MONTER] "&amp;Procedure!D6</f>
        <v>[MONTER] Monter et incorporer les blancs. Blancs montes en neige serree, incorpores delicatement a la maryse.</v>
      </c>
      <c r="C9"/>
      <c r="D9"/>
    </row>
    <row r="10">
      <c r="A10"/>
      <c r="B10"/>
      <c r="C10"/>
      <c r="D10"/>
    </row>
    <row r="11">
      <c r="A11" t="s" s="16">
        <v>62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2026-08-01T00:42:00Z</dcterms:created>
  <dc:title>Biscuit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2026-08-01T00:42:00Z</dcterms:modified>
  <cp:revision>1</cp:revision>
</cp:coreProperties>
</file>