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<sst xmlns="http://schemas.openxmlformats.org/spreadsheetml/2006/main" count="98" uniqueCount="98">
  <si>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</si>
  <si>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</si>
  <si>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MUFFINS</t>
  </si>
  <si>
    <t>Code</t>
  </si>
  <si>
    <t>GRO_CDC_265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</si>
  <si>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</si>
  <si>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</si>
  <si>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</si>
  <si>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</si>
  <si>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</si>
  <si>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</si>
  <si>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</si>
  <si>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</si>
  <si>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</si>
  <si>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</si>
  <si>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</si>
  <si>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</si>
  <si>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</si>
  <si>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</si>
  <si>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</si>
  <si>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</si>
  <si>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</si>
  <si>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</si>
  <si>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</si>
  <si>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</si>
  <si>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</si>
  <si>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</si>
  <si>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</si>
  <si>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</si>
  <si>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</si>
  <si>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</si>
  <si>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FARINE-COMPLETE</t>
  </si>
  <si>
    <t>Farine complete</t>
  </si>
  <si>
    <t>Pâtisserie épicerie sucrée</t>
  </si>
  <si>
    <t>kg</t>
  </si>
  <si>
    <t>PEPITE-CHOCOLAT</t>
  </si>
  <si>
    <t>Pepites de chocolat</t>
  </si>
  <si>
    <t>RNME101466</t>
  </si>
  <si>
    <t>Sucre poudre sac 1kg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</si>
  <si>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</si>
  <si>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</si>
  <si>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</si>
  <si>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</si>
  <si>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</si>
  <si>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</si>
  <si>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</si>
  <si>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</si>
  <si>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</si>
  <si>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</si>
  <si>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</si>
  <si>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</si>
  <si>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</si>
  <si>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</si>
  <si>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</si>
  <si>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</si>
  <si>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</si>
  <si>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</si>
  <si>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</si>
  <si>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</si>
  <si>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</si>
  <si>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</si>
  <si>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</si>
  <si>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</si>
  <si>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</si>
  <si>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</si>
  <si>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</si>
  <si>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</si>
  <si>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</si>
  <si>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 xml:space="preserve">    ↳ Farine complete</t>
  </si>
  <si>
    <t xml:space="preserve">    ↳ Oeuf calibre M (53-63g) cat.A France colis 360</t>
  </si>
  <si>
    <t xml:space="preserve">    ↳ Pepites de chocolat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</si>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</sst>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18.159</v>
      </c>
    </row>
    <row r="12">
      <c r="A12" t="s" s="3">
        <v>16</v>
      </c>
      <c r="B12" s="4">
        <v>0.18159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18.159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E7*1.8</f>
        <v>2.7</v>
      </c>
    </row>
    <row r="8">
      <c r="A8" t="s">
        <v>35</v>
      </c>
      <c r="B8" t="s">
        <v>36</v>
      </c>
      <c r="C8" t="s">
        <v>33</v>
      </c>
      <c r="D8" s="9">
        <v>0.6</v>
      </c>
      <c r="E8" s="11">
        <f>D8*$B$2</f>
        <v>0.6</v>
      </c>
      <c r="F8" t="s">
        <v>34</v>
      </c>
      <c r="G8" s="4">
        <f>E8*8.5</f>
        <v>5.1</v>
      </c>
    </row>
    <row r="9">
      <c r="A9" t="s">
        <v>37</v>
      </c>
      <c r="B9" t="s">
        <v>38</v>
      </c>
      <c r="C9" t="s">
        <v>33</v>
      </c>
      <c r="D9" s="9">
        <v>1.2</v>
      </c>
      <c r="E9" s="11">
        <f>D9*$B$2</f>
        <v>1.2</v>
      </c>
      <c r="F9" t="s">
        <v>34</v>
      </c>
      <c r="G9" s="4">
        <f>E9*2.7</f>
        <v>3.24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42</v>
      </c>
      <c r="G10" s="4">
        <f>E10*1.05</f>
        <v>0.63</v>
      </c>
    </row>
    <row r="11">
      <c r="A11" t="s">
        <v>43</v>
      </c>
      <c r="B11" t="s">
        <v>44</v>
      </c>
      <c r="C11" t="s">
        <v>45</v>
      </c>
      <c r="D11" s="9">
        <v>0.2</v>
      </c>
      <c r="E11" s="11">
        <f>D11*$B$2</f>
        <v>0.2</v>
      </c>
      <c r="F11" t="s">
        <v>34</v>
      </c>
      <c r="G11" s="4">
        <f>E11*5.2</f>
        <v>1.04</v>
      </c>
    </row>
    <row r="12">
      <c r="A12" t="s">
        <v>46</v>
      </c>
      <c r="B12" t="s">
        <v>47</v>
      </c>
      <c r="C12" t="s">
        <v>48</v>
      </c>
      <c r="D12" s="9">
        <v>3</v>
      </c>
      <c r="E12" s="11">
        <f>D12*$B$2</f>
        <v>3</v>
      </c>
      <c r="F12" t="s">
        <v>42</v>
      </c>
      <c r="G12" s="4">
        <f>E12*1.05</f>
        <v>3.15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34</v>
      </c>
      <c r="G13" s="4">
        <f>E13*4.2</f>
        <v>0.504</v>
      </c>
    </row>
    <row r="14">
      <c r="A14" t="s">
        <v>52</v>
      </c>
      <c r="B14" t="s">
        <v>53</v>
      </c>
      <c r="C14" t="s">
        <v>54</v>
      </c>
      <c r="D14" s="9">
        <v>10</v>
      </c>
      <c r="E14" s="11">
        <f>D14*$B$2</f>
        <v>10</v>
      </c>
      <c r="F14" t="s">
        <v>24</v>
      </c>
      <c r="G14" s="4">
        <f>E14*0.1795</f>
        <v>1.795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1.2</v>
      </c>
      <c r="E3" t="s">
        <v>34</v>
      </c>
      <c r="F3" t="s">
        <v>33</v>
      </c>
    </row>
    <row r="4">
      <c r="A4">
        <v>1</v>
      </c>
      <c r="B4" t="s">
        <v>64</v>
      </c>
      <c r="C4" t="s">
        <v>63</v>
      </c>
      <c r="D4" s="11">
        <v>0.12</v>
      </c>
      <c r="E4" t="s">
        <v>34</v>
      </c>
      <c r="F4" t="s">
        <v>51</v>
      </c>
    </row>
    <row r="5">
      <c r="A5">
        <v>1</v>
      </c>
      <c r="B5" t="s">
        <v>65</v>
      </c>
      <c r="C5" t="s">
        <v>63</v>
      </c>
      <c r="D5" s="11">
        <v>3</v>
      </c>
      <c r="E5" t="s">
        <v>42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42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0.2</v>
      </c>
      <c r="E7" t="s">
        <v>34</v>
      </c>
      <c r="F7" t="s">
        <v>45</v>
      </c>
    </row>
    <row r="8">
      <c r="A8">
        <v>1</v>
      </c>
      <c r="B8" t="s">
        <v>68</v>
      </c>
      <c r="C8" t="s">
        <v>63</v>
      </c>
      <c r="D8" s="11">
        <v>1.5</v>
      </c>
      <c r="E8" t="s">
        <v>34</v>
      </c>
      <c r="F8" t="s">
        <v>33</v>
      </c>
    </row>
    <row r="9">
      <c r="A9">
        <v>1</v>
      </c>
      <c r="B9" t="s">
        <v>69</v>
      </c>
      <c r="C9" t="s">
        <v>63</v>
      </c>
      <c r="D9" s="11">
        <v>10</v>
      </c>
      <c r="E9" t="s">
        <v>24</v>
      </c>
      <c r="F9" t="s">
        <v>54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3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78</v>
      </c>
      <c r="D3" t="inlineStr" s="13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79</v>
      </c>
      <c r="D4" t="inlineStr" s="13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3"/>
      <c r="F4"/>
    </row>
    <row r="5">
      <c r="A5" t="s">
        <v>2</v>
      </c>
      <c r="B5">
        <v>4</v>
      </c>
      <c r="C5" t="s">
        <v>80</v>
      </c>
      <c r="D5" t="inlineStr" s="13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3"/>
      <c r="F5" t="s">
        <v>81</v>
      </c>
    </row>
    <row r="6">
      <c r="A6" t="s">
        <v>2</v>
      </c>
      <c r="B6">
        <v>5</v>
      </c>
      <c r="C6" t="s">
        <v>82</v>
      </c>
      <c r="D6" t="inlineStr" s="13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/>
      <c r="F7"/>
    </row>
    <row r="8">
      <c r="A8" t="s">
        <v>2</v>
      </c>
      <c r="B8">
        <v>7</v>
      </c>
      <c r="C8" t="s">
        <v>86</v>
      </c>
      <c r="D8" t="inlineStr" s="13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3"/>
      <c r="F8"/>
    </row>
    <row r="9">
      <c r="A9" t="s">
        <v>2</v>
      </c>
      <c r="B9">
        <v>8</v>
      </c>
      <c r="C9"/>
      <c r="D9" t="s" s="13">
        <v>87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4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6">
        <v>91</v>
      </c>
      <c r="B6" t="str" s="13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6">
        <v>92</v>
      </c>
      <c r="B7" t="str" s="13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6">
        <v>93</v>
      </c>
      <c r="B8" t="str" s="13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6">
        <v>94</v>
      </c>
      <c r="B9" t="str" s="13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6">
        <v>95</v>
      </c>
      <c r="B10" t="str" s="13">
        <f>"[DRESSER] "&amp;Procedure!D7</f>
        <v>[DRESSER] Dresser - Démouler les muffins.Les servir tièdes de préférence,avec une crème,un yaourt etc.</v>
      </c>
      <c r="C10"/>
      <c r="D10"/>
    </row>
    <row r="11">
      <c r="A11" t="s" s="16">
        <v>96</v>
      </c>
      <c r="B11" t="str" s="13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6">
        <v>97</v>
      </c>
      <c r="B12" t="str" s="13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