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<sst xmlns="http://schemas.openxmlformats.org/spreadsheetml/2006/main" count="95" uniqueCount="95">
  <si>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</si>
  <si>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</si>
  <si>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FONDANT</t>
  </si>
  <si>
    <t>Code</t>
  </si>
  <si>
    <t>GRO_CDC_263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</si>
  <si>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</si>
  <si>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</si>
  <si>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</si>
  <si>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</si>
  <si>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</si>
  <si>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</si>
  <si>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</si>
  <si>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</si>
  <si>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</si>
  <si>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</si>
  <si>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</si>
  <si>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</si>
  <si>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</si>
  <si>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</si>
  <si>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</si>
  <si>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</si>
  <si>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</si>
  <si>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</si>
  <si>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</si>
  <si>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</si>
  <si>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</si>
  <si>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</si>
  <si>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</si>
  <si>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</si>
  <si>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</si>
  <si>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</si>
  <si>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</si>
  <si>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</si>
  <si>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</si>
  <si>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</si>
  <si>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MEL-CURRY</t>
  </si>
  <si>
    <t>Curry en poudre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</si>
  <si>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</si>
  <si>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</si>
  <si>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</si>
  <si>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</si>
  <si>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</si>
  <si>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</si>
  <si>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</si>
  <si>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</si>
  <si>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</si>
  <si>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</si>
  <si>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</si>
  <si>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</si>
  <si>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</si>
  <si>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</si>
  <si>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</si>
  <si>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</si>
  <si>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</si>
  <si>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</si>
  <si>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</si>
  <si>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</si>
  <si>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</si>
  <si>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</si>
  <si>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</si>
  <si>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</si>
  <si>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</si>
  <si>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Sucre poudre sac 1kg</t>
  </si>
  <si>
    <t xml:space="preserve">    ↳ Farine de blé T55</t>
  </si>
  <si>
    <t xml:space="preserve">    ↳ Amandes effilées</t>
  </si>
  <si>
    <t xml:space="preserve">    ↳ Beurre doux 82% MG plaquette</t>
  </si>
  <si>
    <t xml:space="preserve">    ↳ Levure chimique (poudre à lever)</t>
  </si>
  <si>
    <t xml:space="preserve">    ↳ Curry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</si>
  <si>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</si>
  <si>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</si>
  <si>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</si>
  <si>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</si>
  <si>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</si>
  <si>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</si>
  <si>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</si>
  <si>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</si>
  <si>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</si>
  <si>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</si>
  <si>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</si>
  <si>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</si>
  <si>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</si>
  <si>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</si>
  <si>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</si>
  <si>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</si>
  <si>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</si>
  <si>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</si>
  <si>
    <t>Fiche technique — FONDANT</t>
  </si>
  <si>
    <t>FONDANT  GRO_CDC_263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</si>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</sst>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111.2502</v>
      </c>
    </row>
    <row r="12">
      <c r="A12" t="s" s="3">
        <v>16</v>
      </c>
      <c r="B12" s="4">
        <v>1.112502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111.2502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E7*22</f>
        <v>88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34</v>
      </c>
      <c r="G8" s="4">
        <f>E8*10.2</f>
        <v>0.0612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34</v>
      </c>
      <c r="G10" s="4">
        <f>E10*0.56</f>
        <v>0.56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E11*11</f>
        <v>8.8</v>
      </c>
    </row>
    <row r="12">
      <c r="A12" t="s">
        <v>47</v>
      </c>
      <c r="B12" t="s">
        <v>48</v>
      </c>
      <c r="C12" t="s">
        <v>49</v>
      </c>
      <c r="D12" s="9">
        <v>2</v>
      </c>
      <c r="E12" s="11">
        <f>D12*$B$2</f>
        <v>2</v>
      </c>
      <c r="F12" t="s">
        <v>34</v>
      </c>
      <c r="G12" s="4">
        <f>E12*5.2</f>
        <v>10.4</v>
      </c>
    </row>
    <row r="13">
      <c r="A13" t="s">
        <v>50</v>
      </c>
      <c r="B13" t="s">
        <v>51</v>
      </c>
      <c r="C13" t="s">
        <v>52</v>
      </c>
      <c r="D13" s="9">
        <v>0.045</v>
      </c>
      <c r="E13" s="11">
        <f>D13*$B$2</f>
        <v>0.045</v>
      </c>
      <c r="F13" t="s">
        <v>34</v>
      </c>
      <c r="G13" s="4">
        <f>E13*4.2</f>
        <v>0.189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1.2</v>
      </c>
      <c r="E4" t="s">
        <v>34</v>
      </c>
      <c r="F4" t="s">
        <v>40</v>
      </c>
    </row>
    <row r="5">
      <c r="A5">
        <v>1</v>
      </c>
      <c r="B5" t="s">
        <v>63</v>
      </c>
      <c r="C5" t="s">
        <v>61</v>
      </c>
      <c r="D5" s="11">
        <v>1</v>
      </c>
      <c r="E5" t="s">
        <v>34</v>
      </c>
      <c r="F5" t="s">
        <v>43</v>
      </c>
    </row>
    <row r="6">
      <c r="A6">
        <v>1</v>
      </c>
      <c r="B6" t="s">
        <v>64</v>
      </c>
      <c r="C6" t="s">
        <v>61</v>
      </c>
      <c r="D6" s="11">
        <v>0.8</v>
      </c>
      <c r="E6" t="s">
        <v>34</v>
      </c>
      <c r="F6" t="s">
        <v>46</v>
      </c>
    </row>
    <row r="7">
      <c r="A7">
        <v>1</v>
      </c>
      <c r="B7" t="s">
        <v>65</v>
      </c>
      <c r="C7" t="s">
        <v>61</v>
      </c>
      <c r="D7" s="11">
        <v>2</v>
      </c>
      <c r="E7" t="s">
        <v>34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0.006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/>
    </row>
    <row r="3">
      <c r="A3" t="s">
        <v>2</v>
      </c>
      <c r="B3">
        <v>2</v>
      </c>
      <c r="C3" t="s">
        <v>76</v>
      </c>
      <c r="D3" t="inlineStr" s="13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E3" t="s" s="13"/>
      <c r="F3" t="s">
        <v>77</v>
      </c>
    </row>
    <row r="4">
      <c r="A4" t="s">
        <v>2</v>
      </c>
      <c r="B4">
        <v>3</v>
      </c>
      <c r="C4" t="s">
        <v>78</v>
      </c>
      <c r="D4" t="inlineStr" s="13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inlineStr" s="13">
        <is>
          <t>Cuire le fondant - Enfourner et cuire à+ 150 °C pendant 45 minutes. - Laisser refroidir dans le moule. - Démouler le fondant sur une grille garnie d’une feuille de papier sulfurisé.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/>
      <c r="D8" t="inlineStr" s="13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4">
        <f>"GRO_CDC_263 · GRO.DESSERTS · référence : "&amp;Besoins!B3&amp;" "&amp;Besoins!C3&amp;" · multiplicateur réglable sur la feuille ""Besoins"""</f>
        <v>GRO_CDC_263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87</v>
      </c>
      <c r="B4"/>
      <c r="C4"/>
      <c r="D4"/>
    </row>
    <row r="5">
      <c r="A5" t="s" s="16">
        <v>88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travail.</v>
      </c>
      <c r="C5"/>
      <c r="D5"/>
    </row>
    <row r="6">
      <c r="A6" t="s" s="16">
        <v>89</v>
      </c>
      <c r="B6" t="str" s="13">
        <f>"[SÉCHER] "&amp;Procedure!D3</f>
        <v>[SÉCHER] 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v>
      </c>
      <c r="C6"/>
      <c r="D6"/>
    </row>
    <row r="7">
      <c r="A7" t="s" s="16">
        <v>90</v>
      </c>
      <c r="B7" t="str" s="13">
        <f>"[CONFECTIONNER] "&amp;Procedure!D4</f>
        <v>[CONFECTIONNER] 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v>
      </c>
      <c r="C7"/>
      <c r="D7"/>
    </row>
    <row r="8">
      <c r="A8" t="s" s="16">
        <v>91</v>
      </c>
      <c r="B8" t="str" s="13">
        <f>"[FOURRER] "&amp;Procedure!D5</f>
        <v>[FOURRER] Garnir les moules - Répartir équitablement la masse dans les trois moules. - Égaliser la surface à l’aide d’une spatule ou d’une corne carrée.</v>
      </c>
      <c r="C8"/>
      <c r="D8"/>
    </row>
    <row r="9">
      <c r="A9" t="s" s="16">
        <v>92</v>
      </c>
      <c r="B9" t="str" s="13">
        <f>"[CUIRE] "&amp;Procedure!D6</f>
        <v>[CUIRE] Cuire le fondant - Enfourner et cuire à+ 150 °C pendant 45 minutes. - Laisser refroidir dans le moule. - Démouler le fondant sur une grille garnie d’une feuille de papier sulfurisé.</v>
      </c>
      <c r="C9"/>
      <c r="D9"/>
    </row>
    <row r="10">
      <c r="A10" t="s" s="16">
        <v>93</v>
      </c>
      <c r="B10" t="str" s="13">
        <f>"[DRESSER] "&amp;Procedure!D7</f>
        <v>[DRESSER] Dresser et servir - Portionner les fondants en parts égales (5 sur la largeur et 7 sur la longueur). - Servir accompagné d’une crème.</v>
      </c>
      <c r="C10"/>
      <c r="D10"/>
    </row>
    <row r="11">
      <c r="A11" t="s" s="16">
        <v>94</v>
      </c>
      <c r="B11" t="str" s="13">
        <f>Procedure!D8</f>
        <v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2026-08-01T00:40:44Z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2026-08-01T00:40:44Z</dcterms:modified>
  <cp:revision>1</cp:revision>
</cp:coreProperties>
</file>