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<sst xmlns="http://schemas.openxmlformats.org/spreadsheetml/2006/main" count="95" uniqueCount="95">
  <si>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</si>
  <si>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</si>
  <si>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</si>
  <si>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</si>
  <si>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</si>
  <si>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</si>
  <si>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</si>
  <si>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</si>
  <si>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</si>
  <si>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</si>
  <si>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</si>
  <si>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</si>
  <si>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</si>
  <si>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</si>
  <si>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</si>
  <si>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</si>
  <si>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</si>
  <si>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</si>
  <si>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</si>
  <si>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</si>
  <si>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</si>
  <si>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</si>
  <si>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</si>
  <si>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</si>
  <si>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</si>
  <si>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</si>
  <si>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</si>
  <si>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</si>
  <si>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</si>
  <si>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</si>
  <si>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</si>
  <si>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RNME101483</t>
  </si>
  <si>
    <t>Amandes en poudre sachet 1kg</t>
  </si>
  <si>
    <t>Pâtisserie épicerie sucrée</t>
  </si>
  <si>
    <t>kg</t>
  </si>
  <si>
    <t>RNME101467</t>
  </si>
  <si>
    <t>Chocolat noir 50% cacao pistoles sac 5kg</t>
  </si>
  <si>
    <t>GINGEMBRE-CONFIT</t>
  </si>
  <si>
    <t>Gingembre confit en rondelles</t>
  </si>
  <si>
    <t>RNME101466</t>
  </si>
  <si>
    <t>Sucre poudre sac 1kg</t>
  </si>
  <si>
    <t>FAR-T55</t>
  </si>
  <si>
    <t>Farine de blé T55</t>
  </si>
  <si>
    <t>Farines de blé</t>
  </si>
  <si>
    <t>ECORCE-ORA-CAND</t>
  </si>
  <si>
    <t>Écorce d'orange candied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</si>
  <si>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</si>
  <si>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</si>
  <si>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</si>
  <si>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</si>
  <si>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</si>
  <si>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</si>
  <si>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</si>
  <si>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</si>
  <si>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</si>
  <si>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</si>
  <si>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</si>
  <si>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</si>
  <si>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</si>
  <si>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</si>
  <si>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</si>
  <si>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</si>
  <si>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</si>
  <si>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</si>
  <si>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</si>
  <si>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</si>
  <si>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</si>
  <si>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</si>
  <si>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</si>
  <si>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</si>
  <si>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 xml:space="preserve">    ↳ Oeuf calibre M (53-63g) cat.A France colis 360</t>
  </si>
  <si>
    <t xml:space="preserve">    ↳ Gingembre confit en rondelles</t>
  </si>
  <si>
    <t xml:space="preserve">    ↳ Écorce d'orange candied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</si>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</sst>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136.414</v>
      </c>
    </row>
    <row r="12">
      <c r="A12" t="s" s="3">
        <v>16</v>
      </c>
      <c r="B12" s="4">
        <v>1.36414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136.414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E7*16.58</f>
        <v>16.58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34</v>
      </c>
      <c r="G8" s="4">
        <f>E8*18.3</f>
        <v>73.2</v>
      </c>
    </row>
    <row r="9">
      <c r="A9" t="s">
        <v>37</v>
      </c>
      <c r="B9" t="s">
        <v>38</v>
      </c>
      <c r="C9" t="s">
        <v>33</v>
      </c>
      <c r="D9" s="9">
        <v>0.75</v>
      </c>
      <c r="E9" s="11">
        <f>D9*$B$2</f>
        <v>0.75</v>
      </c>
      <c r="F9" t="s">
        <v>34</v>
      </c>
      <c r="G9" s="4">
        <f>E9*15</f>
        <v>11.25</v>
      </c>
    </row>
    <row r="10">
      <c r="A10" t="s">
        <v>39</v>
      </c>
      <c r="B10" t="s">
        <v>40</v>
      </c>
      <c r="C10" t="s">
        <v>33</v>
      </c>
      <c r="D10" s="9">
        <v>2</v>
      </c>
      <c r="E10" s="11">
        <f>D10*$B$2</f>
        <v>2</v>
      </c>
      <c r="F10" t="s">
        <v>34</v>
      </c>
      <c r="G10" s="4">
        <f>E10*2.7</f>
        <v>5.4</v>
      </c>
    </row>
    <row r="11">
      <c r="A11" t="s">
        <v>41</v>
      </c>
      <c r="B11" t="s">
        <v>42</v>
      </c>
      <c r="C11" t="s">
        <v>43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44</v>
      </c>
      <c r="B12" t="s">
        <v>45</v>
      </c>
      <c r="C12" t="s">
        <v>46</v>
      </c>
      <c r="D12" s="9">
        <v>0.75</v>
      </c>
      <c r="E12" s="11">
        <f>D12*$B$2</f>
        <v>0.75</v>
      </c>
      <c r="F12" t="s">
        <v>34</v>
      </c>
      <c r="G12" s="4">
        <f>E12*11</f>
        <v>8.25</v>
      </c>
    </row>
    <row r="13">
      <c r="A13" t="s">
        <v>47</v>
      </c>
      <c r="B13" t="s">
        <v>48</v>
      </c>
      <c r="C13" t="s">
        <v>49</v>
      </c>
      <c r="D13" s="9">
        <v>3</v>
      </c>
      <c r="E13" s="11">
        <f>D13*$B$2</f>
        <v>3</v>
      </c>
      <c r="F13" t="s">
        <v>34</v>
      </c>
      <c r="G13" s="4">
        <f>E13*5.2</f>
        <v>15.6</v>
      </c>
    </row>
    <row r="14">
      <c r="A14" t="s">
        <v>50</v>
      </c>
      <c r="B14" t="s">
        <v>51</v>
      </c>
      <c r="C14" t="s">
        <v>52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53</v>
      </c>
      <c r="B15" t="s">
        <v>54</v>
      </c>
      <c r="C15" t="s">
        <v>55</v>
      </c>
      <c r="D15" s="9">
        <v>30</v>
      </c>
      <c r="E15" s="11">
        <f>D15*$B$2</f>
        <v>30</v>
      </c>
      <c r="F15" t="s">
        <v>24</v>
      </c>
      <c r="G15" s="4">
        <f>E15*0.1795</f>
        <v>5.385</v>
      </c>
    </row>
    <row r="16">
      <c r="A16"/>
      <c r="B16"/>
      <c r="C16"/>
      <c r="D16"/>
      <c r="E16"/>
      <c r="F16" t="s" s="3">
        <v>56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4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3</v>
      </c>
      <c r="E4" t="s">
        <v>34</v>
      </c>
      <c r="F4" t="s">
        <v>49</v>
      </c>
    </row>
    <row r="5">
      <c r="A5">
        <v>1</v>
      </c>
      <c r="B5" t="s">
        <v>66</v>
      </c>
      <c r="C5" t="s">
        <v>64</v>
      </c>
      <c r="D5" s="11">
        <v>2</v>
      </c>
      <c r="E5" t="s">
        <v>34</v>
      </c>
      <c r="F5" t="s">
        <v>33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43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33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30</v>
      </c>
      <c r="E9" t="s">
        <v>24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72</v>
      </c>
      <c r="C11" t="s">
        <v>64</v>
      </c>
      <c r="D11" s="11">
        <v>0.75</v>
      </c>
      <c r="E11" t="s">
        <v>34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83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84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85</v>
      </c>
    </row>
    <row r="7">
      <c r="A7" t="s">
        <v>2</v>
      </c>
      <c r="B7">
        <v>6</v>
      </c>
      <c r="C7" t="s">
        <v>86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90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91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92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93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94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