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<sst xmlns="http://schemas.openxmlformats.org/spreadsheetml/2006/main" count="105" uniqueCount="105">
  <si>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</si>
  <si>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</si>
  <si>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</si>
  <si>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</si>
  <si>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</si>
  <si>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</si>
  <si>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</si>
  <si>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</si>
  <si>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</si>
  <si>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</si>
  <si>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</si>
  <si>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</si>
  <si>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</si>
  <si>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</si>
  <si>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</si>
  <si>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</si>
  <si>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</si>
  <si>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</si>
  <si>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</si>
  <si>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</si>
  <si>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</si>
  <si>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</si>
  <si>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</si>
  <si>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</si>
  <si>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</si>
  <si>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</si>
  <si>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</si>
  <si>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</si>
  <si>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</si>
  <si>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</si>
  <si>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</si>
  <si>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</si>
  <si>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</si>
  <si>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</si>
  <si>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</si>
  <si>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</si>
  <si>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</si>
  <si>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</si>
  <si>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</si>
  <si>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</si>
  <si>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</si>
  <si>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</si>
  <si>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</si>
  <si>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</si>
  <si>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</si>
  <si>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</si>
  <si>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</si>
  <si>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</si>
  <si>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</si>
  <si>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</si>
  <si>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</si>
  <si>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</si>
  <si>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</si>
  <si>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</si>
  <si>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</si>
  <si>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</si>
  <si>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</si>
  <si>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</si>
  <si>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</si>
  <si>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</si>
  <si>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</si>
  <si>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</si>
  <si>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</si>
  <si>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</si>
  <si>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</si>
  <si>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</si>
  <si>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</si>
  <si>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</si>
  <si>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</si>
  <si>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</si>
  <si>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</si>
  <si>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Oeuf entier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</si>
  <si>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</si>
  <si>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</si>
  <si>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</si>
  <si>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</si>
  <si>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Extrait de vanille alcoolisé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</si>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</sst>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102.1975</v>
      </c>
    </row>
    <row r="12">
      <c r="A12" t="s" s="3">
        <v>16</v>
      </c>
      <c r="B12" s="4">
        <v>1.021975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34</v>
      </c>
      <c r="G8" s="4">
        <f>E8*14</f>
        <v>2.1</v>
      </c>
    </row>
    <row r="9">
      <c r="A9" t="s">
        <v>37</v>
      </c>
      <c r="B9" t="s">
        <v>38</v>
      </c>
      <c r="C9" t="s">
        <v>39</v>
      </c>
      <c r="D9" s="9">
        <v>5</v>
      </c>
      <c r="E9" s="11">
        <f>D9*$B$2</f>
        <v>5</v>
      </c>
      <c r="F9" t="s">
        <v>40</v>
      </c>
      <c r="G9" s="4">
        <f>E9*12.84</f>
        <v>64.2</v>
      </c>
    </row>
    <row r="10">
      <c r="A10" t="s">
        <v>41</v>
      </c>
      <c r="B10" t="s">
        <v>42</v>
      </c>
      <c r="C10" t="s">
        <v>39</v>
      </c>
      <c r="D10" s="9">
        <v>2</v>
      </c>
      <c r="E10" s="11">
        <f>D10*$B$2</f>
        <v>2</v>
      </c>
      <c r="F10" t="s">
        <v>40</v>
      </c>
      <c r="G10" s="4">
        <f>E10*2.7</f>
        <v>5.4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40</v>
      </c>
      <c r="G11" s="4">
        <f>E11*0.56</f>
        <v>1.12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40</v>
      </c>
      <c r="G12" s="4">
        <f>E12*5.2</f>
        <v>5.2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40</v>
      </c>
      <c r="G14" s="4">
        <f>E14*4.2</f>
        <v>0.315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40</v>
      </c>
      <c r="G15" s="4">
        <f>E15*3.9</f>
        <v>7.8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40</v>
      </c>
      <c r="G16" s="4">
        <f>E16*1.05</f>
        <v>0.2625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2</v>
      </c>
      <c r="E4" t="s">
        <v>40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</v>
      </c>
      <c r="E5" t="s">
        <v>40</v>
      </c>
      <c r="F5" t="s">
        <v>57</v>
      </c>
    </row>
    <row r="6">
      <c r="A6">
        <v>1</v>
      </c>
      <c r="B6" t="s">
        <v>72</v>
      </c>
      <c r="C6" t="s">
        <v>69</v>
      </c>
      <c r="D6" s="11">
        <v>2</v>
      </c>
      <c r="E6" t="s">
        <v>40</v>
      </c>
      <c r="F6" t="s">
        <v>39</v>
      </c>
    </row>
    <row r="7">
      <c r="A7">
        <v>1</v>
      </c>
      <c r="B7" t="s">
        <v>73</v>
      </c>
      <c r="C7" t="s">
        <v>69</v>
      </c>
      <c r="D7" s="11">
        <v>1</v>
      </c>
      <c r="E7" t="s">
        <v>40</v>
      </c>
      <c r="F7" t="s">
        <v>48</v>
      </c>
    </row>
    <row r="8">
      <c r="A8">
        <v>1</v>
      </c>
      <c r="B8" t="s">
        <v>74</v>
      </c>
      <c r="C8" t="s">
        <v>69</v>
      </c>
      <c r="D8" s="11">
        <v>5</v>
      </c>
      <c r="E8" t="s">
        <v>40</v>
      </c>
      <c r="F8" t="s">
        <v>39</v>
      </c>
    </row>
    <row r="9">
      <c r="A9">
        <v>1</v>
      </c>
      <c r="B9" t="s">
        <v>75</v>
      </c>
      <c r="C9" t="s">
        <v>69</v>
      </c>
      <c r="D9" s="11">
        <v>0.075</v>
      </c>
      <c r="E9" t="s">
        <v>40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0.15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40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Garnir les bacs de cuisson avec les pruneaux - Dans chaque bac beurré et fariné,répartir équitablement les pruneaux dénoyautés. - 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3"/>
      <c r="F5"/>
    </row>
    <row r="6">
      <c r="A6" t="s">
        <v>2</v>
      </c>
      <c r="B6">
        <v>5</v>
      </c>
      <c r="C6" t="s">
        <v>88</v>
      </c>
      <c r="D6" t="s" s="13">
        <v>90</v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3"/>
      <c r="F8"/>
    </row>
    <row r="9">
      <c r="A9" t="s">
        <v>2</v>
      </c>
      <c r="B9">
        <v>8</v>
      </c>
      <c r="C9"/>
      <c r="D9" t="s" s="13">
        <v>94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6">
        <v>99</v>
      </c>
      <c r="B7" t="str" s="13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6">
        <v>100</v>
      </c>
      <c r="B8" t="str" s="13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6">
        <v>101</v>
      </c>
      <c r="B9" t="str" s="13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6">
        <v>102</v>
      </c>
      <c r="B10" t="str" s="13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6">
        <v>103</v>
      </c>
      <c r="B11" t="str" s="13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6">
        <v>104</v>
      </c>
      <c r="B12" t="str" s="13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