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<sst xmlns="http://schemas.openxmlformats.org/spreadsheetml/2006/main" count="98" uniqueCount="98">
  <si>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</si>
  <si>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</si>
  <si>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POMMES CHAUDES CONFITES À</t>
  </si>
  <si>
    <t>Code</t>
  </si>
  <si>
    <t>GRO_CDC_247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</si>
  <si>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</si>
  <si>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</si>
  <si>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</si>
  <si>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</si>
  <si>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</si>
  <si>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</si>
  <si>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</si>
  <si>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</si>
  <si>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</si>
  <si>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</si>
  <si>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</si>
  <si>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</si>
  <si>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</si>
  <si>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</si>
  <si>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</si>
  <si>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</si>
  <si>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</si>
  <si>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</si>
  <si>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</si>
  <si>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</si>
  <si>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</si>
  <si>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</si>
  <si>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</si>
  <si>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</si>
  <si>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</si>
  <si>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</si>
  <si>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</si>
  <si>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</si>
  <si>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</si>
  <si>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</si>
  <si>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</si>
  <si>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</si>
  <si>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EPI-CANNELLE-POW</t>
  </si>
  <si>
    <t>Cannelle en poudre</t>
  </si>
  <si>
    <t>Épices en poudre et graines</t>
  </si>
  <si>
    <t>kg</t>
  </si>
  <si>
    <t>RNME101466</t>
  </si>
  <si>
    <t>Sucre poudre sac 1kg</t>
  </si>
  <si>
    <t>Pâtisserie épicerie sucrée</t>
  </si>
  <si>
    <t>DEXTROSE</t>
  </si>
  <si>
    <t>Dextrose monohydraté (glucose cristal)</t>
  </si>
  <si>
    <t>Glucoses et sucres techniques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</si>
  <si>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</si>
  <si>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</si>
  <si>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</si>
  <si>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</si>
  <si>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</si>
  <si>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</si>
  <si>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PAIN-CAMPAGNE-TR</t>
  </si>
  <si>
    <t>Pain de campagne tranché (kg)</t>
  </si>
  <si>
    <t>Pains et bases précuits</t>
  </si>
  <si>
    <t>SUC-ROUX-CANNE</t>
  </si>
  <si>
    <t>Sucre roux de canne complet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</si>
  <si>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</si>
  <si>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</si>
  <si>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</si>
  <si>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</si>
  <si>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</si>
  <si>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</si>
  <si>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</si>
  <si>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</si>
  <si>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Sucre poudre sac 1kg</t>
  </si>
  <si>
    <t>matiere</t>
  </si>
  <si>
    <t xml:space="preserve">    ↳ Rhum ambré de cuisine (baba)</t>
  </si>
  <si>
    <t xml:space="preserve">    ↳ Beurre doux 82% MG plaquette</t>
  </si>
  <si>
    <t xml:space="preserve">    ↳ Extrait de vanille alcoolisé</t>
  </si>
  <si>
    <t xml:space="preserve">    ↳ Cannelle en poudre</t>
  </si>
  <si>
    <t xml:space="preserve">    ↳ Sucre roux de canne complet</t>
  </si>
  <si>
    <t xml:space="preserve">    ↳ Dextrose monohydraté (glucose cristal)</t>
  </si>
  <si>
    <t xml:space="preserve">    ↳ Crème fraîche liquide 15% MG allégée</t>
  </si>
  <si>
    <t xml:space="preserve">    ↳ Pain de campagne tranché (kg)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</si>
  <si>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</si>
  <si>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</si>
  <si>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</si>
  <si>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</si>
  <si>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</si>
  <si>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</si>
  <si>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</si>
  <si>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</si>
  <si>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125 min (cuisson)</t>
  </si>
  <si>
    <t>FOURRER</t>
  </si>
  <si>
    <t>CUIRE</t>
  </si>
  <si>
    <t>30 min (repos)</t>
  </si>
  <si>
    <t>RÉALISER</t>
  </si>
  <si>
    <t>SERVIR</t>
  </si>
  <si>
    <t>Fiche technique — POMMES CHAUDES CONFITES À</t>
  </si>
  <si>
    <t>POMMES CHAUDES CONFITES À  GRO_CDC_247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</si>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</sst>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393.356</v>
      </c>
    </row>
    <row r="12">
      <c r="A12" t="s" s="3">
        <v>16</v>
      </c>
      <c r="B12" s="4">
        <v>3.93356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393.356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E7*32</f>
        <v>3.2</v>
      </c>
    </row>
    <row r="8">
      <c r="A8" t="s">
        <v>35</v>
      </c>
      <c r="B8" t="s">
        <v>36</v>
      </c>
      <c r="C8" t="s">
        <v>33</v>
      </c>
      <c r="D8" s="9">
        <v>1.579</v>
      </c>
      <c r="E8" s="11">
        <f>D8*$B$2</f>
        <v>1.579</v>
      </c>
      <c r="F8" t="s">
        <v>34</v>
      </c>
      <c r="G8" s="4">
        <f>E8*14</f>
        <v>22.106</v>
      </c>
    </row>
    <row r="9">
      <c r="A9" t="s">
        <v>37</v>
      </c>
      <c r="B9" t="s">
        <v>38</v>
      </c>
      <c r="C9" t="s">
        <v>39</v>
      </c>
      <c r="D9" s="9">
        <v>0.02</v>
      </c>
      <c r="E9" s="11">
        <f>D9*$B$2</f>
        <v>0.02</v>
      </c>
      <c r="F9" t="s">
        <v>40</v>
      </c>
      <c r="G9" s="4">
        <f>E9*10.5</f>
        <v>0.21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40</v>
      </c>
      <c r="G10" s="4">
        <f>E10*2.7</f>
        <v>2.7</v>
      </c>
    </row>
    <row r="11">
      <c r="A11" t="s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40</v>
      </c>
      <c r="G11" s="4">
        <f>E11*1.6</f>
        <v>1.2</v>
      </c>
    </row>
    <row r="12">
      <c r="A12" t="s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40</v>
      </c>
      <c r="G12" s="4">
        <f>E12*5.2</f>
        <v>1.04</v>
      </c>
    </row>
    <row r="13">
      <c r="A13" t="s">
        <v>50</v>
      </c>
      <c r="B13" t="s">
        <v>51</v>
      </c>
      <c r="C13" t="s">
        <v>52</v>
      </c>
      <c r="D13" s="9">
        <v>3</v>
      </c>
      <c r="E13" s="11">
        <f>D13*$B$2</f>
        <v>3</v>
      </c>
      <c r="F13" t="s">
        <v>34</v>
      </c>
      <c r="G13" s="4">
        <f>E13*2.2</f>
        <v>6.6</v>
      </c>
    </row>
    <row r="14">
      <c r="A14" t="s">
        <v>53</v>
      </c>
      <c r="B14" t="s">
        <v>54</v>
      </c>
      <c r="C14" t="s">
        <v>55</v>
      </c>
      <c r="D14" s="9">
        <v>100</v>
      </c>
      <c r="E14" s="11">
        <f>D14*$B$2</f>
        <v>100</v>
      </c>
      <c r="F14" t="s">
        <v>40</v>
      </c>
      <c r="G14" s="4">
        <f>E14*3.5</f>
        <v>350</v>
      </c>
    </row>
    <row r="15">
      <c r="A15" t="s">
        <v>56</v>
      </c>
      <c r="B15" t="s">
        <v>57</v>
      </c>
      <c r="C15" t="s">
        <v>58</v>
      </c>
      <c r="D15" s="9">
        <v>3</v>
      </c>
      <c r="E15" s="11">
        <f>D15*$B$2</f>
        <v>3</v>
      </c>
      <c r="F15" t="s">
        <v>40</v>
      </c>
      <c r="G15" s="4">
        <f>E15*2.1</f>
        <v>6.3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1</v>
      </c>
      <c r="E3" t="s">
        <v>40</v>
      </c>
      <c r="F3" t="s">
        <v>43</v>
      </c>
    </row>
    <row r="4">
      <c r="A4">
        <v>1</v>
      </c>
      <c r="B4" t="s">
        <v>68</v>
      </c>
      <c r="C4" t="s">
        <v>67</v>
      </c>
      <c r="D4" s="11">
        <v>1.579</v>
      </c>
      <c r="E4" t="s">
        <v>34</v>
      </c>
      <c r="F4" t="s">
        <v>33</v>
      </c>
    </row>
    <row r="5">
      <c r="A5">
        <v>1</v>
      </c>
      <c r="B5" t="s">
        <v>69</v>
      </c>
      <c r="C5" t="s">
        <v>67</v>
      </c>
      <c r="D5" s="11">
        <v>0.2</v>
      </c>
      <c r="E5" t="s">
        <v>40</v>
      </c>
      <c r="F5" t="s">
        <v>49</v>
      </c>
    </row>
    <row r="6">
      <c r="A6">
        <v>1</v>
      </c>
      <c r="B6" t="s">
        <v>70</v>
      </c>
      <c r="C6" t="s">
        <v>67</v>
      </c>
      <c r="D6" s="11">
        <v>0.1</v>
      </c>
      <c r="E6" t="s">
        <v>34</v>
      </c>
      <c r="F6" t="s">
        <v>33</v>
      </c>
    </row>
    <row r="7">
      <c r="A7">
        <v>1</v>
      </c>
      <c r="B7" t="s">
        <v>71</v>
      </c>
      <c r="C7" t="s">
        <v>67</v>
      </c>
      <c r="D7" s="11">
        <v>0.02</v>
      </c>
      <c r="E7" t="s">
        <v>40</v>
      </c>
      <c r="F7" t="s">
        <v>39</v>
      </c>
    </row>
    <row r="8">
      <c r="A8">
        <v>1</v>
      </c>
      <c r="B8" t="s">
        <v>72</v>
      </c>
      <c r="C8" t="s">
        <v>67</v>
      </c>
      <c r="D8" s="11">
        <v>3</v>
      </c>
      <c r="E8" t="s">
        <v>40</v>
      </c>
      <c r="F8" t="s">
        <v>58</v>
      </c>
    </row>
    <row r="9">
      <c r="A9">
        <v>1</v>
      </c>
      <c r="B9" t="s">
        <v>73</v>
      </c>
      <c r="C9" t="s">
        <v>67</v>
      </c>
      <c r="D9" s="11">
        <v>0.75</v>
      </c>
      <c r="E9" t="s">
        <v>40</v>
      </c>
      <c r="F9" t="s">
        <v>46</v>
      </c>
    </row>
    <row r="10">
      <c r="A10">
        <v>1</v>
      </c>
      <c r="B10" t="s">
        <v>74</v>
      </c>
      <c r="C10" t="s">
        <v>67</v>
      </c>
      <c r="D10" s="11">
        <v>3</v>
      </c>
      <c r="E10" t="s">
        <v>34</v>
      </c>
      <c r="F10" t="s">
        <v>52</v>
      </c>
    </row>
    <row r="11">
      <c r="A11">
        <v>1</v>
      </c>
      <c r="B11" t="s">
        <v>75</v>
      </c>
      <c r="C11" t="s">
        <v>67</v>
      </c>
      <c r="D11" s="11">
        <v>100</v>
      </c>
      <c r="E11" t="s">
        <v>24</v>
      </c>
      <c r="F11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3">
        <is>
          <t>Mise en place du poste de travail - Vérifier les D.L.C,peser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83</v>
      </c>
      <c r="D3" t="inlineStr" s="13">
        <is>
          <t>Préparations préliminaires - Laver,désinfecter et évider le centre des pommes. - Avec la pointe d’un couteau faire une incision autour de la pomme pour éviter son éclatement lors de la cuisson. - Dans une calotte,faire fondre 150 g de beurre.Au pinceau,badigeonner le fond de 5 bacs GN 1/1 H 65. - Couper le pain en tranches de 2 cm d’épaisseur.Réserver.</t>
        </is>
      </c>
      <c r="E3" t="s" s="13"/>
      <c r="F3" t="s">
        <v>84</v>
      </c>
    </row>
    <row r="4">
      <c r="A4" t="s">
        <v>2</v>
      </c>
      <c r="B4">
        <v>3</v>
      </c>
      <c r="C4" t="s">
        <v>85</v>
      </c>
      <c r="D4" t="inlineStr" s="13">
        <is>
          <t>Garnir les pommes - Garnir le fond des bacs avec les tranches de pain. - Ranger les pommes évidées et incisées dans les bacs beurrés sur le lit de tranches de pain. - Dans la cuve du batteur,mettre le sucre,le beurre ramolli,la vanille,le rhum et la poudre de cannelle. - Au fouet,travailler et crémer l’ensemble des éléments. - Remplir une poche à usage unique garnie d’une douille ronde unie n°10 de diamètre. - Presser de la main droite sur la poche et guider la douille de la main gauche pour remplir les pommes de beurre parfumé.</t>
        </is>
      </c>
      <c r="E4" t="s" s="13"/>
      <c r="F4"/>
    </row>
    <row r="5">
      <c r="A5" t="s">
        <v>2</v>
      </c>
      <c r="B5">
        <v>4</v>
      </c>
      <c r="C5" t="s">
        <v>86</v>
      </c>
      <c r="D5" t="inlineStr" s="13">
        <is>
          <t>Cuire les pommes - Préchauffer le four sur la position chaleur sèche à + 150 °C. - Étager les bacs de pommes sur l’échelle de cuisson.Couvrir les bacs. - Cuire les pommes environ 30 minutes.Surveiller la cuisson pour ne pas trop cuire,la pomme doit confire doucement. - Au terme de la cuisson,découvrir les bacs. - Saupoudrer les pommes avec les 500 g de sucre semoule ou cristallisé. - Augmenter la chaleur du four à + 190/200 °C et caraméliser légèrement le dessus des pommes. - Respecter la procédure de fin de cuisson. - Stocker en armoire chaude et maintenir à + 63 °C en attente de consommation.</t>
        </is>
      </c>
      <c r="E5" t="s" s="13"/>
      <c r="F5" t="s">
        <v>87</v>
      </c>
    </row>
    <row r="6">
      <c r="A6" t="s">
        <v>2</v>
      </c>
      <c r="B6">
        <v>5</v>
      </c>
      <c r="C6" t="s">
        <v>88</v>
      </c>
      <c r="D6" t="inlineStr" s="13">
        <is>
          <t>Réaliser la sauce caramel Pendant la cuisson des pommes - Dans un poêlon ou dans une russe,faire fondre doucement le sucre et le glucose, tout en remuant la masse. - Dans une russe,chauffer légèrement la crème fleurette. - Le sucre et le glucose vont se liquifier et cuire comme un caramel. - Cuire le caramel au blond.Atteindre une belle couleur blonde. - Déglacer le caramel blond avec la crème fleurette. - Faire attention aux éclaboussures lors du déglaçage. - Reporter le tout à ébullition et maintenir au chaud dans un bain-marie.</t>
        </is>
      </c>
      <c r="E6" t="s" s="13"/>
      <c r="F6"/>
    </row>
    <row r="7">
      <c r="A7" t="s">
        <v>2</v>
      </c>
      <c r="B7">
        <v>6</v>
      </c>
      <c r="C7" t="s">
        <v>89</v>
      </c>
      <c r="D7" t="inlineStr" s="13">
        <is>
          <t>Servir - Avec une spatule à bout carré dresser chaque pomme sur une tranche de pain qui sera imbibée de jus de pomme,de beurre et de sucre parfumé avec la vanille,le rhum et la cannelle. - Saucer légèrement au départ avec un peu de sauce caramel. - Ce dressage peut être effectué sur assiette et maintenu en armoire chaude sur des grilles de service. - On peut servir les pommes sans sauce caramel.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4">
        <f>"GRO_CDC_247 · GRO.DESSERTS · référence : "&amp;Besoins!B3&amp;" "&amp;Besoins!C3&amp;" · multiplicateur réglable sur la feuille ""Besoins"""</f>
        <v>GRO_CDC_247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91</v>
      </c>
      <c r="B4"/>
      <c r="C4"/>
      <c r="D4"/>
    </row>
    <row r="5">
      <c r="A5" t="s" s="16">
        <v>92</v>
      </c>
      <c r="B5" t="str" s="13">
        <f>"[METTRE EN PLACE] "&amp;Procedure!D2</f>
        <v>[METTRE EN PLACE] Mise en place du poste de travail - Vérifier les D.L.C,peser les denrées,sélectionner le matériel nécessaire. - Laver et désinfecter le matériel et le poste de travail en suivant les protocoles.</v>
      </c>
      <c r="C5"/>
      <c r="D5"/>
    </row>
    <row r="6">
      <c r="A6" t="s" s="16">
        <v>93</v>
      </c>
      <c r="B6" t="str" s="13">
        <f>"[LAVER] "&amp;Procedure!D3</f>
        <v>[LAVER] Préparations préliminaires - Laver,désinfecter et évider le centre des pommes. - Avec la pointe d’un couteau faire une incision autour de la pomme pour éviter son éclatement lors de la cuisson. - Dans une calotte,faire fondre 150 g de beurre.Au pinceau,badigeonner le fond de 5 bacs GN 1/1 H 65. - Couper le pain en tranches de 2 cm d’épaisseur.Réserver.</v>
      </c>
      <c r="C6"/>
      <c r="D6"/>
    </row>
    <row r="7">
      <c r="A7" t="s" s="16">
        <v>94</v>
      </c>
      <c r="B7" t="str" s="13">
        <f>"[FOURRER] "&amp;Procedure!D4</f>
        <v>[FOURRER] Garnir les pommes - Garnir le fond des bacs avec les tranches de pain. - Ranger les pommes évidées et incisées dans les bacs beurrés sur le lit de tranches de pain. - Dans la cuve du batteur,mettre le sucre,le beurre ramolli,la vanille,le rhum et la poudre de cannelle. - Au fouet,travailler et crémer l’ensemble des éléments. - Remplir une poche à usage unique garnie d’une douille ronde unie n°10 de diamètre. - Presser de la main droite sur la poche et guider la douille de la main gauche pour remplir les pommes de beurre parfumé.</v>
      </c>
      <c r="C7"/>
      <c r="D7"/>
    </row>
    <row r="8">
      <c r="A8" t="s" s="16">
        <v>95</v>
      </c>
      <c r="B8" t="str" s="13">
        <f>"[CUIRE] "&amp;Procedure!D5</f>
        <v>[CUIRE] Cuire les pommes - Préchauffer le four sur la position chaleur sèche à + 150 °C. - Étager les bacs de pommes sur l’échelle de cuisson.Couvrir les bacs. - Cuire les pommes environ 30 minutes.Surveiller la cuisson pour ne pas trop cuire,la pomme doit confire doucement. - Au terme de la cuisson,découvrir les bacs. - Saupoudrer les pommes avec les 500 g de sucre semoule ou cristallisé. - Augmenter la chaleur du four à + 190/200 °C et caraméliser légèrement le dessus des pommes. - Respecter la procédure de fin de cuisson. - Stocker en armoire chaude et maintenir à + 63 °C en attente de consommation.</v>
      </c>
      <c r="C8"/>
      <c r="D8"/>
    </row>
    <row r="9">
      <c r="A9" t="s" s="16">
        <v>96</v>
      </c>
      <c r="B9" t="str" s="13">
        <f>"[RÉALISER] "&amp;Procedure!D6</f>
        <v>[RÉALISER] Réaliser la sauce caramel Pendant la cuisson des pommes - Dans un poêlon ou dans une russe,faire fondre doucement le sucre et le glucose, tout en remuant la masse. - Dans une russe,chauffer légèrement la crème fleurette. - Le sucre et le glucose vont se liquifier et cuire comme un caramel. - Cuire le caramel au blond.Atteindre une belle couleur blonde. - Déglacer le caramel blond avec la crème fleurette. - Faire attention aux éclaboussures lors du déglaçage. - Reporter le tout à ébullition et maintenir au chaud dans un bain-marie.</v>
      </c>
      <c r="C9"/>
      <c r="D9"/>
    </row>
    <row r="10">
      <c r="A10" t="s" s="16">
        <v>97</v>
      </c>
      <c r="B10" t="str" s="13">
        <f>"[SERVIR] "&amp;Procedure!D7</f>
        <v>[SERVIR] Servir - Avec une spatule à bout carré dresser chaque pomme sur une tranche de pain qui sera imbibée de jus de pomme,de beurre et de sucre parfumé avec la vanille,le rhum et la cannelle. - Saucer légèrement au départ avec un peu de sauce caramel. - Ce dressage peut être effectué sur assiette et maintenu en armoire chaude sur des grilles de service. - On peut servir les pommes sans sauce caramel.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2026-09-15T14:14:14Z</dcterms:created>
  <dc:title>POMMES CHAUDES CONFITES À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2026-09-15T14:14:14Z</dcterms:modified>
  <cp:revision>1</cp:revision>
</cp:coreProperties>
</file>