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<sst xmlns="http://schemas.openxmlformats.org/spreadsheetml/2006/main" count="68" uniqueCount="68">
  <si>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</si>
  <si>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</si>
  <si>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</si>
  <si>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</si>
  <si>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</si>
  <si>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</si>
  <si>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</si>
  <si>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</si>
  <si>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</si>
  <si>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</si>
  <si>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</si>
  <si>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</si>
  <si>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</si>
  <si>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</si>
  <si>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</si>
  <si>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</si>
  <si>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</si>
  <si>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</si>
  <si>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</si>
  <si>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</si>
  <si>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RNME101466</t>
  </si>
  <si>
    <t>Sucre poudre sac 1kg</t>
  </si>
  <si>
    <t>Pâtisserie épicerie sucrée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</si>
  <si>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</si>
  <si>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</si>
  <si>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</si>
  <si>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</si>
  <si>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</si>
  <si>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</si>
  <si>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</si>
  <si>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</si>
  <si>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</si>
  <si>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Recette</t>
  </si>
  <si>
    <t>#</t>
  </si>
  <si>
    <t>Verbe</t>
  </si>
  <si>
    <t>Étape</t>
  </si>
  <si>
    <t>Précision technique</t>
  </si>
  <si>
    <t>Durée</t>
  </si>
  <si>
    <t>TIRAMISU AU CAFÉ FORT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</si>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</sst>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E7*5.8</f>
        <v>4.35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8">
        <f>E8*35</f>
        <v>3.5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19</v>
      </c>
      <c r="G9" s="8">
        <f>E9*2.7</f>
        <v>5.4</v>
      </c>
    </row>
    <row r="10">
      <c r="A10" t="s">
        <v>23</v>
      </c>
      <c r="B10" t="s">
        <v>24</v>
      </c>
      <c r="C10" t="s">
        <v>25</v>
      </c>
      <c r="D10" s="4">
        <v>3.5</v>
      </c>
      <c r="E10" s="6">
        <f>D10*$B$2</f>
        <v>3.5</v>
      </c>
      <c r="F10" t="s">
        <v>19</v>
      </c>
      <c r="G10" s="8">
        <f>E10*5.6</f>
        <v>19.6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19</v>
      </c>
      <c r="G11" s="8">
        <f>E11*3.2</f>
        <v>0.64</v>
      </c>
    </row>
    <row r="12">
      <c r="A12" t="s">
        <v>29</v>
      </c>
      <c r="B12" t="s">
        <v>30</v>
      </c>
      <c r="C12" t="s">
        <v>28</v>
      </c>
      <c r="D12" s="4">
        <v>1</v>
      </c>
      <c r="E12" s="6">
        <f>D12*$B$2</f>
        <v>1</v>
      </c>
      <c r="F12" t="s">
        <v>19</v>
      </c>
      <c r="G12" s="8">
        <f>E12*5.8</f>
        <v>5.8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38</v>
      </c>
      <c r="B3">
        <v>2</v>
      </c>
      <c r="C3" t="s">
        <v>40</v>
      </c>
      <c r="D3" t="s" s="11">
        <v>41</v>
      </c>
      <c r="E3" t="s" s="11"/>
      <c r="F3"/>
    </row>
    <row r="4">
      <c r="A4" t="s">
        <v>38</v>
      </c>
      <c r="B4">
        <v>3</v>
      </c>
      <c r="C4" t="s">
        <v>42</v>
      </c>
      <c r="D4" t="inlineStr" s="11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1"/>
      <c r="F4" t="s">
        <v>43</v>
      </c>
    </row>
    <row r="5">
      <c r="A5" t="s">
        <v>38</v>
      </c>
      <c r="B5">
        <v>4</v>
      </c>
      <c r="C5" t="s">
        <v>44</v>
      </c>
      <c r="D5" t="inlineStr" s="11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1"/>
      <c r="F5" t="s">
        <v>45</v>
      </c>
    </row>
    <row r="6">
      <c r="A6" t="s">
        <v>38</v>
      </c>
      <c r="B6">
        <v>5</v>
      </c>
      <c r="C6" t="s">
        <v>46</v>
      </c>
      <c r="D6" t="inlineStr" s="11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1"/>
      <c r="F6" t="s">
        <v>47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38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'Besoins'!$B$2*0.1</f>
        <v>0.1</v>
      </c>
      <c r="E3" t="s">
        <v>15</v>
      </c>
    </row>
    <row r="4">
      <c r="A4">
        <v>1</v>
      </c>
      <c r="B4" t="s">
        <v>55</v>
      </c>
      <c r="C4" t="s">
        <v>54</v>
      </c>
      <c r="D4" s="6">
        <f>'Besoins'!$B$2*2</f>
        <v>2</v>
      </c>
      <c r="E4" t="s">
        <v>19</v>
      </c>
    </row>
    <row r="5">
      <c r="A5">
        <v>1</v>
      </c>
      <c r="B5" t="s">
        <v>56</v>
      </c>
      <c r="C5" t="s">
        <v>54</v>
      </c>
      <c r="D5" s="6">
        <f>'Besoins'!$B$2*0.2</f>
        <v>0.2</v>
      </c>
      <c r="E5" t="s">
        <v>19</v>
      </c>
    </row>
    <row r="6">
      <c r="A6">
        <v>1</v>
      </c>
      <c r="B6" t="s">
        <v>57</v>
      </c>
      <c r="C6" t="s">
        <v>54</v>
      </c>
      <c r="D6" s="6">
        <f>'Besoins'!$B$2*1</f>
        <v>1</v>
      </c>
      <c r="E6" t="s">
        <v>15</v>
      </c>
    </row>
    <row r="7">
      <c r="A7">
        <v>1</v>
      </c>
      <c r="B7" t="s">
        <v>58</v>
      </c>
      <c r="C7" t="s">
        <v>54</v>
      </c>
      <c r="D7" s="6">
        <f>'Besoins'!$B$2*3.5</f>
        <v>3.5</v>
      </c>
      <c r="E7" t="s">
        <v>19</v>
      </c>
    </row>
    <row r="8">
      <c r="A8">
        <v>1</v>
      </c>
      <c r="B8" t="s">
        <v>59</v>
      </c>
      <c r="C8" t="s">
        <v>54</v>
      </c>
      <c r="D8" s="6">
        <f>'Besoins'!$B$2*0.75</f>
        <v>0.75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2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63</v>
      </c>
      <c r="B6" t="str" s="11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4">
        <v>64</v>
      </c>
      <c r="B7" t="str" s="11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4">
        <v>65</v>
      </c>
      <c r="B8" t="str" s="11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4">
        <v>66</v>
      </c>
      <c r="B9" t="str" s="11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5">
        <v>67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