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<sst xmlns="http://schemas.openxmlformats.org/spreadsheetml/2006/main" count="97" uniqueCount="97">
  <si>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</si>
  <si>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</si>
  <si>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TIRAMISU AU CAFÉ FORT</t>
  </si>
  <si>
    <t>Code</t>
  </si>
  <si>
    <t>GRO_CDC_245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</si>
  <si>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</si>
  <si>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</si>
  <si>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</si>
  <si>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</si>
  <si>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</si>
  <si>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</si>
  <si>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</si>
  <si>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</si>
  <si>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</si>
  <si>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</si>
  <si>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</si>
  <si>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</si>
  <si>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</si>
  <si>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</si>
  <si>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</si>
  <si>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</si>
  <si>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</si>
  <si>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</si>
  <si>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</si>
  <si>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</si>
  <si>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</si>
  <si>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</si>
  <si>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</si>
  <si>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</si>
  <si>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</si>
  <si>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</si>
  <si>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VIN-MARSALA</t>
  </si>
  <si>
    <t>Marsala (cuisson)</t>
  </si>
  <si>
    <t>Vins et bières de cuisson</t>
  </si>
  <si>
    <t>lt</t>
  </si>
  <si>
    <t>CAFE-POW-PATIS</t>
  </si>
  <si>
    <t>Extrait de café pâtisserie (poudre)</t>
  </si>
  <si>
    <t>Cafés</t>
  </si>
  <si>
    <t>kg</t>
  </si>
  <si>
    <t>CAFE-FORT</t>
  </si>
  <si>
    <t>Cafe fort de patisserie</t>
  </si>
  <si>
    <t>Boissons</t>
  </si>
  <si>
    <t>CACAO-AMER-POW</t>
  </si>
  <si>
    <t>Cacao amer en poudre</t>
  </si>
  <si>
    <t>Pâtisserie épicerie sucrée</t>
  </si>
  <si>
    <t>RNME101466</t>
  </si>
  <si>
    <t>Sucre poudre sac 1kg</t>
  </si>
  <si>
    <t>FROM-MASCARPONE</t>
  </si>
  <si>
    <t>Mascarpone</t>
  </si>
  <si>
    <t>Fromages de base cuisine</t>
  </si>
  <si>
    <t>OVO-BLANC-LIQ</t>
  </si>
  <si>
    <t>Blanc d'oeuf liquide pasteurisé</t>
  </si>
  <si>
    <t>Ovoproduits</t>
  </si>
  <si>
    <t>OVO-JAUNE-LIQ</t>
  </si>
  <si>
    <t>Jaune d'oeuf liquide pasteurisé</t>
  </si>
  <si>
    <t>BISCUIT-CUILL</t>
  </si>
  <si>
    <t>Biscuit cuillère (plateau)</t>
  </si>
  <si>
    <t>Pâtes prêtes à l'emploi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</si>
  <si>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</si>
  <si>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</si>
  <si>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</si>
  <si>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</si>
  <si>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</si>
  <si>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</si>
  <si>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</si>
  <si>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Extrait de café pâtisserie (poudre)</t>
  </si>
  <si>
    <t>matiere</t>
  </si>
  <si>
    <t xml:space="preserve">    ↳ Sucre poudre sac 1kg</t>
  </si>
  <si>
    <t xml:space="preserve">    ↳ Blanc d'oeuf liquide pasteurisé</t>
  </si>
  <si>
    <t xml:space="preserve">    ↳ Jaune d'oeuf liquide pasteurisé</t>
  </si>
  <si>
    <t xml:space="preserve">    ↳ Mascarpone</t>
  </si>
  <si>
    <t xml:space="preserve">    ↳ Marsala (cuisson)</t>
  </si>
  <si>
    <t xml:space="preserve">    ↳ Biscuit cuillère (plateau)</t>
  </si>
  <si>
    <t xml:space="preserve">    ↳ Cafe fort de patisserie</t>
  </si>
  <si>
    <t xml:space="preserve">    ↳ Cacao amer en poudre</t>
  </si>
  <si>
    <t>Recette</t>
  </si>
  <si>
    <t>#</t>
  </si>
  <si>
    <t>Verbe</t>
  </si>
  <si>
    <t>Étape</t>
  </si>
  <si>
    <t>Précision technique</t>
  </si>
  <si>
    <t>Durée</t>
  </si>
  <si>
    <t>METTRE EN PLACE</t>
  </si>
  <si>
    <t>CONFECTIONNER</t>
  </si>
  <si>
    <t>Préparations préliminaires - Confectionner 1 litre et demi de café fort. - Dans une calotte,corser le café avec l’extrait de café.Réserver.</t>
  </si>
  <si>
    <t>CHEMISER</t>
  </si>
  <si>
    <t>125 min (prepa)</t>
  </si>
  <si>
    <t>BATTRE</t>
  </si>
  <si>
    <t>8 min (repos)</t>
  </si>
  <si>
    <t>SERVIR</t>
  </si>
  <si>
    <t>720 min (repos)</t>
  </si>
  <si>
    <t>Fiche technique — TIRAMISU AU CAFÉ FORT</t>
  </si>
  <si>
    <t>TIRAMISU AU CAFÉ FORT  GRO_CDC_245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</si>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</sst>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3646.39</v>
      </c>
    </row>
    <row r="12">
      <c r="A12" t="s" s="3">
        <v>16</v>
      </c>
      <c r="B12" s="4">
        <v>36.4639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3646.39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E7*5.8</f>
        <v>4.35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E8*35</f>
        <v>1.75</v>
      </c>
    </row>
    <row r="9">
      <c r="A9" t="s">
        <v>39</v>
      </c>
      <c r="B9" t="s">
        <v>40</v>
      </c>
      <c r="C9" t="s">
        <v>41</v>
      </c>
      <c r="D9" s="9">
        <v>1.5</v>
      </c>
      <c r="E9" s="11">
        <f>D9*$B$2</f>
        <v>1.5</v>
      </c>
      <c r="F9" t="s">
        <v>34</v>
      </c>
      <c r="G9" s="4">
        <f>E9*4</f>
        <v>6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E10*9.5</f>
        <v>2.85</v>
      </c>
    </row>
    <row r="11">
      <c r="A11" t="s">
        <v>45</v>
      </c>
      <c r="B11" t="s">
        <v>46</v>
      </c>
      <c r="C11" t="s">
        <v>44</v>
      </c>
      <c r="D11" s="9">
        <v>2</v>
      </c>
      <c r="E11" s="11">
        <f>D11*$B$2</f>
        <v>2</v>
      </c>
      <c r="F11" t="s">
        <v>38</v>
      </c>
      <c r="G11" s="4">
        <f>E11*2.7</f>
        <v>5.4</v>
      </c>
    </row>
    <row r="12">
      <c r="A12" t="s">
        <v>47</v>
      </c>
      <c r="B12" t="s">
        <v>48</v>
      </c>
      <c r="C12" t="s">
        <v>49</v>
      </c>
      <c r="D12" s="9">
        <v>3.5</v>
      </c>
      <c r="E12" s="11">
        <f>D12*$B$2</f>
        <v>3.5</v>
      </c>
      <c r="F12" t="s">
        <v>38</v>
      </c>
      <c r="G12" s="4">
        <f>E12*5.6</f>
        <v>19.6</v>
      </c>
    </row>
    <row r="13">
      <c r="A13" t="s">
        <v>50</v>
      </c>
      <c r="B13" t="s">
        <v>51</v>
      </c>
      <c r="C13" t="s">
        <v>52</v>
      </c>
      <c r="D13" s="9">
        <v>0.2</v>
      </c>
      <c r="E13" s="11">
        <f>D13*$B$2</f>
        <v>0.2</v>
      </c>
      <c r="F13" t="s">
        <v>38</v>
      </c>
      <c r="G13" s="4">
        <f>E13*3.2</f>
        <v>0.64</v>
      </c>
    </row>
    <row r="14">
      <c r="A14" t="s">
        <v>53</v>
      </c>
      <c r="B14" t="s">
        <v>54</v>
      </c>
      <c r="C14" t="s">
        <v>52</v>
      </c>
      <c r="D14" s="9">
        <v>1</v>
      </c>
      <c r="E14" s="11">
        <f>D14*$B$2</f>
        <v>1</v>
      </c>
      <c r="F14" t="s">
        <v>38</v>
      </c>
      <c r="G14" s="4">
        <f>E14*5.8</f>
        <v>5.8</v>
      </c>
    </row>
    <row r="15">
      <c r="A15" t="s">
        <v>55</v>
      </c>
      <c r="B15" t="s">
        <v>56</v>
      </c>
      <c r="C15" t="s">
        <v>57</v>
      </c>
      <c r="D15" s="9">
        <v>300</v>
      </c>
      <c r="E15" s="11">
        <f>D15*$B$2</f>
        <v>300</v>
      </c>
      <c r="F15" t="s">
        <v>38</v>
      </c>
      <c r="G15" s="4">
        <f>E15*12</f>
        <v>3600</v>
      </c>
    </row>
    <row r="16">
      <c r="A16"/>
      <c r="B16"/>
      <c r="C16"/>
      <c r="D16"/>
      <c r="E16"/>
      <c r="F16" t="s" s="3">
        <v>58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100</v>
      </c>
      <c r="E2" t="s">
        <v>24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38</v>
      </c>
      <c r="F3" t="s">
        <v>37</v>
      </c>
    </row>
    <row r="4">
      <c r="A4">
        <v>1</v>
      </c>
      <c r="B4" t="s">
        <v>67</v>
      </c>
      <c r="C4" t="s">
        <v>66</v>
      </c>
      <c r="D4" s="11">
        <v>2</v>
      </c>
      <c r="E4" t="s">
        <v>38</v>
      </c>
      <c r="F4" t="s">
        <v>44</v>
      </c>
    </row>
    <row r="5">
      <c r="A5">
        <v>1</v>
      </c>
      <c r="B5" t="s">
        <v>68</v>
      </c>
      <c r="C5" t="s">
        <v>66</v>
      </c>
      <c r="D5" s="11">
        <v>0.2</v>
      </c>
      <c r="E5" t="s">
        <v>38</v>
      </c>
      <c r="F5" t="s">
        <v>52</v>
      </c>
    </row>
    <row r="6">
      <c r="A6">
        <v>1</v>
      </c>
      <c r="B6" t="s">
        <v>69</v>
      </c>
      <c r="C6" t="s">
        <v>66</v>
      </c>
      <c r="D6" s="11">
        <v>1</v>
      </c>
      <c r="E6" t="s">
        <v>38</v>
      </c>
      <c r="F6" t="s">
        <v>52</v>
      </c>
    </row>
    <row r="7">
      <c r="A7">
        <v>1</v>
      </c>
      <c r="B7" t="s">
        <v>70</v>
      </c>
      <c r="C7" t="s">
        <v>66</v>
      </c>
      <c r="D7" s="11">
        <v>3.5</v>
      </c>
      <c r="E7" t="s">
        <v>38</v>
      </c>
      <c r="F7" t="s">
        <v>49</v>
      </c>
    </row>
    <row r="8">
      <c r="A8">
        <v>1</v>
      </c>
      <c r="B8" t="s">
        <v>71</v>
      </c>
      <c r="C8" t="s">
        <v>66</v>
      </c>
      <c r="D8" s="11">
        <v>0.75</v>
      </c>
      <c r="E8" t="s">
        <v>34</v>
      </c>
      <c r="F8" t="s">
        <v>33</v>
      </c>
    </row>
    <row r="9">
      <c r="A9">
        <v>1</v>
      </c>
      <c r="B9" t="s">
        <v>72</v>
      </c>
      <c r="C9" t="s">
        <v>66</v>
      </c>
      <c r="D9" s="11">
        <v>300</v>
      </c>
      <c r="E9" t="s">
        <v>24</v>
      </c>
      <c r="F9" t="s">
        <v>57</v>
      </c>
    </row>
    <row r="10">
      <c r="A10">
        <v>1</v>
      </c>
      <c r="B10" t="s">
        <v>73</v>
      </c>
      <c r="C10" t="s">
        <v>66</v>
      </c>
      <c r="D10" s="11">
        <v>1.5</v>
      </c>
      <c r="E10" t="s">
        <v>34</v>
      </c>
      <c r="F10" t="s">
        <v>41</v>
      </c>
    </row>
    <row r="11">
      <c r="A11">
        <v>1</v>
      </c>
      <c r="B11" t="s">
        <v>74</v>
      </c>
      <c r="C11" t="s">
        <v>66</v>
      </c>
      <c r="D11" s="11">
        <v>0.3</v>
      </c>
      <c r="E11" t="s">
        <v>38</v>
      </c>
      <c r="F11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82</v>
      </c>
      <c r="D3" t="s" s="13">
        <v>83</v>
      </c>
      <c r="E3" t="s" s="13"/>
      <c r="F3"/>
    </row>
    <row r="4">
      <c r="A4" t="s">
        <v>2</v>
      </c>
      <c r="B4">
        <v>3</v>
      </c>
      <c r="C4" t="s">
        <v>84</v>
      </c>
      <c r="D4" t="inlineStr" s="13">
        <is>
          <t>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t>
        </is>
      </c>
      <c r="E4" t="s" s="13"/>
      <c r="F4" t="s">
        <v>85</v>
      </c>
    </row>
    <row r="5">
      <c r="A5" t="s">
        <v>2</v>
      </c>
      <c r="B5">
        <v>4</v>
      </c>
      <c r="C5" t="s">
        <v>86</v>
      </c>
      <c r="D5" t="inlineStr" s="13">
        <is>
          <t>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t>
        </is>
      </c>
      <c r="E5" t="s" s="13"/>
      <c r="F5" t="s">
        <v>87</v>
      </c>
    </row>
    <row r="6">
      <c r="A6" t="s">
        <v>2</v>
      </c>
      <c r="B6">
        <v>5</v>
      </c>
      <c r="C6" t="s">
        <v>88</v>
      </c>
      <c r="D6" t="inlineStr" s="13">
        <is>
          <t>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t>
        </is>
      </c>
      <c r="E6" t="s" s="13"/>
      <c r="F6" t="s">
        <v>89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90</v>
      </c>
      <c r="B1"/>
      <c r="C1"/>
      <c r="D1"/>
    </row>
    <row r="2">
      <c r="A2" t="str" s="14">
        <f>"GRO_CDC_245 · GRO.DESSERTS · référence : "&amp;Besoins!B3&amp;" "&amp;Besoins!C3&amp;" · multiplicateur réglable sur la feuille ""Besoins"""</f>
        <v>GRO_CDC_245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91</v>
      </c>
      <c r="B4"/>
      <c r="C4"/>
      <c r="D4"/>
    </row>
    <row r="5">
      <c r="A5" t="s" s="16">
        <v>92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93</v>
      </c>
      <c r="B6" t="str" s="13">
        <f>"[CONFECTIONNER] "&amp;Procedure!D3</f>
        <v>[CONFECTIONNER] Préparations préliminaires - Confectionner 1 litre et demi de café fort. - Dans une calotte,corser le café avec l’extrait de café.Réserver.</v>
      </c>
      <c r="C6"/>
      <c r="D6"/>
    </row>
    <row r="7">
      <c r="A7" t="s" s="16">
        <v>94</v>
      </c>
      <c r="B7" t="str" s="13">
        <f>"[CHEMISER] "&amp;Procedure!D4</f>
        <v>[CHEMISER] Chemiser le fond des moules - Chemiser le fond de 4 bacs GN 1/1 H 65,avec les biscuits à la cuillère. - Tremper la face sucrée du biscuit dans le café corsé à l’extrait de café. - Disposer les biscuits dans les bacs la face trempée en l’air,sur 3 rangées de 25 biscuits. - Les saupoudrer de café soluble pour renforcer le goût du café.</v>
      </c>
      <c r="C7"/>
      <c r="D7"/>
    </row>
    <row r="8">
      <c r="A8" t="s" s="16">
        <v>95</v>
      </c>
      <c r="B8" t="str" s="13">
        <f>"[BATTRE] "&amp;Procedure!D5</f>
        <v>[BATTRE] Confectionner l’appareil à tiramisu - Dans la cuve du batteur,au fouet,blanchir les jaunes d’œufs et les 2 kg de sucre semoule.L’appareil doit être mousseux et doit faire le ruban en fin de montage. - Ajouter le mascarpone.Monter l’appareil en deuxième vitesse pendant 10 minutes. - Adjoindre le marsala.Continuer de monter l’appareil pendant encore 5 minutes. Montage des blancs - Dans une deuxième cuve de batteur ou dans une bassine,mettre les blancs et une pincée de sel fin. - Au fouet à main ou électrique,dans un premier temps,casser les blancs pour les rendre mousseux. - Dans un mouvement plus rapide ou en deuxième vitesse si le montage s’effectue au batteur,monter les blancs fermes. - Au terme du montage,meringuer les blancs en versant les 200 g de sucre semoule en pluie sur les blancs montés.Pendant quelques instants,serrer les blancs en troisième vitesse. - À l’écumoire,incorporer une partie des blancs montés pour amollir l’appareil au mascarpone et faciliter l’incorporation du reste des blancs montés. - Répartir équitablement l’appareil du tiramisu sur les biscuits imbibés de café fort dans les 4 bacs. - Égaliser et lisser l’appareil avec une spatule. - Saupoudrer de cacao amer le dessus des 4 bacs GN. - Bloquer au froid le tiramisu sitôt sa réalisation achevée en le refroidissant suivant la procédure. - Respecter la procédure de fin de préparation froide. - Stocker en armoire froide et maintenir à + 3 °C en attente de consommation.</v>
      </c>
      <c r="C8"/>
      <c r="D8"/>
    </row>
    <row r="9">
      <c r="A9" t="s" s="16">
        <v>96</v>
      </c>
      <c r="B9" t="str" s="13">
        <f>"[SERVIR] "&amp;Procedure!D6</f>
        <v>[SERVIR] Servir - Détailler chaque bac de tiramisu en 25 portions. - Servir le tiramisu à l’assiette à l’aide d’une spatule carrée. - Les assiettes peuvent être dressées par avance et entreposées sur des grilles en armoire froide. - Le tiramisu peut être dressé dans des coupes ou ramequins individuels. NB :il est préférable de confectionner le tiramisu au moins 12 heures à l’avance.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2026-09-15T12:38:12Z</dcterms:created>
  <dc:title>TIRAMISU AU CAFÉ 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2026-09-15T12:38:12Z</dcterms:modified>
  <cp:revision>1</cp:revision>
</cp:coreProperties>
</file>