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<sst xmlns="http://schemas.openxmlformats.org/spreadsheetml/2006/main" count="79" uniqueCount="79">
  <si>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</si>
  <si>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</si>
  <si>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</si>
  <si>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</si>
  <si>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</si>
  <si>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</si>
  <si>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</si>
  <si>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</si>
  <si>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</si>
  <si>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</si>
  <si>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</si>
  <si>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</si>
  <si>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</si>
  <si>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</si>
  <si>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</si>
  <si>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</si>
  <si>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</si>
  <si>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</si>
  <si>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</si>
  <si>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</si>
  <si>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</si>
  <si>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</si>
  <si>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</si>
  <si>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</si>
  <si>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</si>
  <si>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</si>
  <si>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</si>
  <si>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</si>
  <si>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</si>
  <si>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</si>
  <si>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</si>
  <si>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</si>
  <si>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</si>
  <si>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</si>
  <si>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</si>
  <si>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</si>
  <si>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</si>
  <si>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</si>
  <si>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</si>
  <si>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</si>
  <si>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</si>
  <si>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</si>
  <si>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</si>
  <si>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</si>
  <si>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</si>
  <si>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</si>
  <si>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</si>
  <si>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PUDDING DE RIZ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</si>
  <si>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</si>
  <si>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</si>
  <si>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</si>
  <si>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</si>
  <si>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</si>
  <si>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</si>
  <si>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</si>
  <si>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</si>
  <si>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</si>
  <si>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</si>
  <si>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</si>
  <si>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</si>
  <si>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</si>
  <si>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</si>
  <si>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Sucre poudre sac 1kg</t>
  </si>
  <si>
    <t xml:space="preserve">    ↳ VANILLE (baton)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</si>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</sst>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E7*0.5902684211</f>
        <v>0.059027</v>
      </c>
    </row>
    <row r="8">
      <c r="A8" t="s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18</v>
      </c>
      <c r="G8" s="9">
        <f>E8*14</f>
        <v>2.8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E9*19.5</f>
        <v>19.5</v>
      </c>
    </row>
    <row r="10">
      <c r="A10" t="s">
        <v>23</v>
      </c>
      <c r="B10" t="s">
        <v>24</v>
      </c>
      <c r="C10" t="s">
        <v>25</v>
      </c>
      <c r="D10" s="4">
        <v>0.006</v>
      </c>
      <c r="E10" s="6">
        <f>D10*$B$2</f>
        <v>0.006</v>
      </c>
      <c r="F10" t="s">
        <v>22</v>
      </c>
      <c r="G10" s="9">
        <f>E10*10.5</f>
        <v>0.063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22</v>
      </c>
      <c r="G11" s="9">
        <f>E11*7.72</f>
        <v>3.86</v>
      </c>
    </row>
    <row r="12">
      <c r="A12" t="s">
        <v>29</v>
      </c>
      <c r="B12" t="s">
        <v>30</v>
      </c>
      <c r="C12" t="s">
        <v>28</v>
      </c>
      <c r="D12" s="4">
        <v>1.8</v>
      </c>
      <c r="E12" s="6">
        <f>D12*$B$2</f>
        <v>1.8</v>
      </c>
      <c r="F12" t="s">
        <v>22</v>
      </c>
      <c r="G12" s="9">
        <f>E12*2.7</f>
        <v>4.86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22</v>
      </c>
      <c r="G13" s="9">
        <f>E13*7.5</f>
        <v>7.5</v>
      </c>
    </row>
    <row r="14">
      <c r="A14" t="s">
        <v>34</v>
      </c>
      <c r="B14" t="s">
        <v>35</v>
      </c>
      <c r="C14" t="s">
        <v>36</v>
      </c>
      <c r="D14" s="4">
        <v>0.25</v>
      </c>
      <c r="E14" s="6">
        <f>D14*$B$2</f>
        <v>0.25</v>
      </c>
      <c r="F14" t="s">
        <v>22</v>
      </c>
      <c r="G14" s="9">
        <f>E14*5.2</f>
        <v>1.3</v>
      </c>
    </row>
    <row r="15">
      <c r="A15" t="s">
        <v>37</v>
      </c>
      <c r="B15" t="s">
        <v>38</v>
      </c>
      <c r="C15" t="s">
        <v>39</v>
      </c>
      <c r="D15" s="4">
        <v>12</v>
      </c>
      <c r="E15" s="6">
        <f>D15*$B$2</f>
        <v>12</v>
      </c>
      <c r="F15" t="s">
        <v>18</v>
      </c>
      <c r="G15" s="9">
        <f>E15*1.05</f>
        <v>12.6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47</v>
      </c>
      <c r="B3">
        <v>2</v>
      </c>
      <c r="C3" t="s">
        <v>49</v>
      </c>
      <c r="D3" t="inlineStr" s="12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2"/>
      <c r="F3" t="s">
        <v>50</v>
      </c>
    </row>
    <row r="4">
      <c r="A4" t="s">
        <v>47</v>
      </c>
      <c r="B4">
        <v>3</v>
      </c>
      <c r="C4" t="s">
        <v>51</v>
      </c>
      <c r="D4" t="inlineStr" s="12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2"/>
      <c r="F4"/>
    </row>
    <row r="5">
      <c r="A5" t="s">
        <v>47</v>
      </c>
      <c r="B5">
        <v>4</v>
      </c>
      <c r="C5" t="s">
        <v>52</v>
      </c>
      <c r="D5" t="inlineStr" s="12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2"/>
      <c r="F5" t="s">
        <v>53</v>
      </c>
    </row>
    <row r="6">
      <c r="A6" t="s">
        <v>47</v>
      </c>
      <c r="B6">
        <v>5</v>
      </c>
      <c r="C6" t="s">
        <v>54</v>
      </c>
      <c r="D6" t="inlineStr" s="12">
        <is>
          <t>Servir le pudding - Détailler le pudding en 25 portions par bac. - Servir la portion à l’aide d’une spatule de service carrée. - Napper avec un peu de caramel le dessus du pudding.</t>
        </is>
      </c>
      <c r="E6" t="s" s="12"/>
      <c r="F6"/>
    </row>
    <row r="7">
      <c r="A7" t="s">
        <v>47</v>
      </c>
      <c r="B7">
        <v>6</v>
      </c>
      <c r="C7"/>
      <c r="D7" t="inlineStr" s="12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47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'Besoins'!$B$2*12</f>
        <v>12</v>
      </c>
      <c r="E3" t="s">
        <v>18</v>
      </c>
    </row>
    <row r="4">
      <c r="A4">
        <v>1</v>
      </c>
      <c r="B4" t="s">
        <v>62</v>
      </c>
      <c r="C4" t="s">
        <v>61</v>
      </c>
      <c r="D4" s="6">
        <f>'Besoins'!$B$2*1.8</f>
        <v>1.8</v>
      </c>
      <c r="E4" t="s">
        <v>22</v>
      </c>
    </row>
    <row r="5">
      <c r="A5">
        <v>1</v>
      </c>
      <c r="B5" t="s">
        <v>63</v>
      </c>
      <c r="C5" t="s">
        <v>61</v>
      </c>
      <c r="D5" s="6">
        <f>'Besoins'!$B$2*0.1</f>
        <v>0.1</v>
      </c>
      <c r="E5" t="s">
        <v>18</v>
      </c>
    </row>
    <row r="6">
      <c r="A6">
        <v>1</v>
      </c>
      <c r="B6" t="s">
        <v>64</v>
      </c>
      <c r="C6" t="s">
        <v>61</v>
      </c>
      <c r="D6" s="6">
        <f>'Besoins'!$B$2*0.006</f>
        <v>0.006</v>
      </c>
      <c r="E6" t="s">
        <v>22</v>
      </c>
    </row>
    <row r="7">
      <c r="A7">
        <v>1</v>
      </c>
      <c r="B7" t="s">
        <v>65</v>
      </c>
      <c r="C7" t="s">
        <v>61</v>
      </c>
      <c r="D7" s="6">
        <f>'Besoins'!$B$2*1</f>
        <v>1</v>
      </c>
      <c r="E7" t="s">
        <v>22</v>
      </c>
    </row>
    <row r="8">
      <c r="A8">
        <v>1</v>
      </c>
      <c r="B8" t="s">
        <v>66</v>
      </c>
      <c r="C8" t="s">
        <v>61</v>
      </c>
      <c r="D8" s="6">
        <f>'Besoins'!$B$2*0.5</f>
        <v>0.5</v>
      </c>
      <c r="E8" t="s">
        <v>22</v>
      </c>
    </row>
    <row r="9">
      <c r="A9">
        <v>1</v>
      </c>
      <c r="B9" t="s">
        <v>67</v>
      </c>
      <c r="C9" t="s">
        <v>61</v>
      </c>
      <c r="D9" s="6">
        <f>'Besoins'!$B$2*0.2</f>
        <v>0.2</v>
      </c>
      <c r="E9" t="s">
        <v>18</v>
      </c>
    </row>
    <row r="10">
      <c r="A10">
        <v>1</v>
      </c>
      <c r="B10" t="s">
        <v>68</v>
      </c>
      <c r="C10" t="s">
        <v>61</v>
      </c>
      <c r="D10" s="6">
        <f>'Besoins'!$B$2*1</f>
        <v>1</v>
      </c>
      <c r="E10" t="s">
        <v>18</v>
      </c>
    </row>
    <row r="11">
      <c r="A11">
        <v>1</v>
      </c>
      <c r="B11" t="s">
        <v>69</v>
      </c>
      <c r="C11" t="s">
        <v>61</v>
      </c>
      <c r="D11" s="6">
        <f>'Besoins'!$B$2*0.25</f>
        <v>0.25</v>
      </c>
      <c r="E11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73</v>
      </c>
      <c r="B6" t="str" s="12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5">
        <v>74</v>
      </c>
      <c r="B7" t="str" s="12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5">
        <v>75</v>
      </c>
      <c r="B8" t="str" s="12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5">
        <v>76</v>
      </c>
      <c r="B9" t="str" s="12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5">
        <v>77</v>
      </c>
      <c r="B10" t="str" s="12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6">
        <v>78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2026-08-01T02:01:27Z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2026-08-01T02:01:27Z</dcterms:modified>
  <cp:revision>1</cp:revision>
</cp:coreProperties>
</file>