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<sst xmlns="http://schemas.openxmlformats.org/spreadsheetml/2006/main" count="63" uniqueCount="63">
  <si>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</si>
  <si>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</si>
  <si>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</si>
  <si>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</si>
  <si>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</si>
  <si>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</si>
  <si>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</si>
  <si>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</si>
  <si>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</si>
  <si>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</si>
  <si>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</si>
  <si>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</si>
  <si>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</si>
  <si>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</si>
  <si>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</si>
  <si>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kg</t>
  </si>
  <si>
    <t>COUV-RUBIS</t>
  </si>
  <si>
    <t>Couverture ruby (chocolat rose)</t>
  </si>
  <si>
    <t>Chocolats de couverture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</si>
  <si>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</si>
  <si>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</si>
  <si>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</si>
  <si>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</si>
  <si>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</si>
  <si>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</si>
  <si>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Total</t>
  </si>
  <si>
    <t>Recette</t>
  </si>
  <si>
    <t>#</t>
  </si>
  <si>
    <t>Verbe</t>
  </si>
  <si>
    <t>Étape</t>
  </si>
  <si>
    <t>Précision technique</t>
  </si>
  <si>
    <t>Durée</t>
  </si>
  <si>
    <t>ECLAIRS AU CAFÉ</t>
  </si>
  <si>
    <t>METTRE EN PLACE</t>
  </si>
  <si>
    <t>PRÉPARER</t>
  </si>
  <si>
    <t>COUCHER</t>
  </si>
  <si>
    <t>CUIRE</t>
  </si>
  <si>
    <t>15 min (repos)</t>
  </si>
  <si>
    <t>FOURRER</t>
  </si>
  <si>
    <t>5 min (prepa)</t>
  </si>
  <si>
    <t>GLACER</t>
  </si>
  <si>
    <t>Conseil - Si la pâte à choux était trop cuite,laisser les coques séjourner en chambre froide toute la nuit pour les amollir.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</si>
  <si>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</si>
  <si>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</si>
  <si>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</si>
  <si>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</si>
  <si>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</si>
  <si>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pochée surgelée (plaque)</t>
  </si>
  <si>
    <t>matiere</t>
  </si>
  <si>
    <t>lt</t>
  </si>
  <si>
    <t xml:space="preserve">    ↳ Fondant blanc pâtissier (glaçage)</t>
  </si>
  <si>
    <t xml:space="preserve">    ↳ Extrait de café pâtisserie (poudre)</t>
  </si>
  <si>
    <t xml:space="preserve">    ↳ Couverture ruby (chocolat rose)</t>
  </si>
  <si>
    <t>Fiche technique — ECLAIRS AU CAFÉ</t>
  </si>
  <si>
    <t>ECLAIRS AU CAFÉ  GRO_CDC_237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</si>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</sst>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E7*35</f>
        <v>3.5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8">
        <f>E8*22</f>
        <v>4.4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8">
        <f>E9*4.2</f>
        <v>4.2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8">
        <f>E10*3.8</f>
        <v>7.6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32</v>
      </c>
      <c r="B3">
        <v>2</v>
      </c>
      <c r="C3" t="s">
        <v>34</v>
      </c>
      <c r="D3" t="inlineStr" s="11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 t="s" s="11"/>
      <c r="F3"/>
    </row>
    <row r="4">
      <c r="A4" t="s">
        <v>32</v>
      </c>
      <c r="B4">
        <v>3</v>
      </c>
      <c r="C4" t="s">
        <v>35</v>
      </c>
      <c r="D4" t="inlineStr" s="11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 t="s" s="11"/>
      <c r="F4"/>
    </row>
    <row r="5">
      <c r="A5" t="s">
        <v>32</v>
      </c>
      <c r="B5">
        <v>4</v>
      </c>
      <c r="C5" t="s">
        <v>36</v>
      </c>
      <c r="D5" t="inlineStr" s="11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 t="s" s="11"/>
      <c r="F5" t="s">
        <v>37</v>
      </c>
    </row>
    <row r="6">
      <c r="A6" t="s">
        <v>32</v>
      </c>
      <c r="B6">
        <v>5</v>
      </c>
      <c r="C6" t="s">
        <v>38</v>
      </c>
      <c r="D6" t="inlineStr" s="11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 t="s" s="11"/>
      <c r="F6" t="s">
        <v>39</v>
      </c>
    </row>
    <row r="7">
      <c r="A7" t="s">
        <v>32</v>
      </c>
      <c r="B7">
        <v>6</v>
      </c>
      <c r="C7" t="s">
        <v>40</v>
      </c>
      <c r="D7" t="inlineStr" s="11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 t="s" s="11"/>
      <c r="F7"/>
    </row>
    <row r="8">
      <c r="A8" t="s">
        <v>32</v>
      </c>
      <c r="B8">
        <v>7</v>
      </c>
      <c r="C8"/>
      <c r="D8" t="s" s="11">
        <v>41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'Besoins'!$B$2*2</f>
        <v>2</v>
      </c>
      <c r="E3" t="s">
        <v>49</v>
      </c>
    </row>
    <row r="4">
      <c r="A4">
        <v>1</v>
      </c>
      <c r="B4" t="s">
        <v>50</v>
      </c>
      <c r="C4" t="s">
        <v>48</v>
      </c>
      <c r="D4" s="6">
        <f>'Besoins'!$B$2*1</f>
        <v>1</v>
      </c>
      <c r="E4" t="s">
        <v>15</v>
      </c>
    </row>
    <row r="5">
      <c r="A5">
        <v>1</v>
      </c>
      <c r="B5" t="s">
        <v>51</v>
      </c>
      <c r="C5" t="s">
        <v>48</v>
      </c>
      <c r="D5" s="6">
        <f>'Besoins'!$B$2*0.1</f>
        <v>0.1</v>
      </c>
      <c r="E5" t="s">
        <v>49</v>
      </c>
    </row>
    <row r="6">
      <c r="A6">
        <v>1</v>
      </c>
      <c r="B6" t="s">
        <v>52</v>
      </c>
      <c r="C6" t="s">
        <v>48</v>
      </c>
      <c r="D6" s="6">
        <f>'Besoins'!$B$2*0.2</f>
        <v>0.2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2">
        <f>"GRO_CDC_237 · GRO.DESSERTS · référence : "&amp;Besoins!B3&amp;" "&amp;Besoins!C3&amp;" · multiplicateur réglable sur la feuille ""Besoins"""</f>
        <v>GRO_CDC_237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54</v>
      </c>
      <c r="B4"/>
      <c r="C4"/>
      <c r="D4"/>
    </row>
    <row r="5">
      <c r="A5" t="s" s="14">
        <v>55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56</v>
      </c>
      <c r="B6" t="str" s="11">
        <f>"[PRÉPARER] "&amp;Procedure!D3</f>
        <v>[PRÉPARER] 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v>
      </c>
      <c r="C6"/>
      <c r="D6"/>
    </row>
    <row r="7">
      <c r="A7" t="s" s="14">
        <v>57</v>
      </c>
      <c r="B7" t="str" s="11">
        <f>"[COUCHER] "&amp;Procedure!D4</f>
        <v>[COUCHER] 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v>
      </c>
      <c r="C7"/>
      <c r="D7"/>
    </row>
    <row r="8">
      <c r="A8" t="s" s="14">
        <v>58</v>
      </c>
      <c r="B8" t="str" s="11">
        <f>"[CUIRE] "&amp;Procedure!D5</f>
        <v>[CUIRE] 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v>
      </c>
      <c r="C8"/>
      <c r="D8"/>
    </row>
    <row r="9">
      <c r="A9" t="s" s="14">
        <v>59</v>
      </c>
      <c r="B9" t="str" s="11">
        <f>"[FOURRER] "&amp;Procedure!D6</f>
        <v>[FOURRER] 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v>
      </c>
      <c r="C9"/>
      <c r="D9"/>
    </row>
    <row r="10">
      <c r="A10" t="s" s="14">
        <v>60</v>
      </c>
      <c r="B10" t="str" s="11">
        <f>"[GLACER] "&amp;Procedure!D7</f>
        <v>[GLACER] 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v>
      </c>
      <c r="C10"/>
      <c r="D10"/>
    </row>
    <row r="11">
      <c r="A11" t="s" s="14">
        <v>61</v>
      </c>
      <c r="B11" t="str" s="11">
        <f>Procedure!D8</f>
        <v>Conseil - Si la pâte à choux était trop cuite,laisser les coques séjourner en chambre froide toute la nuit pour les amollir.</v>
      </c>
      <c r="C11"/>
      <c r="D11"/>
    </row>
    <row r="12">
      <c r="A12"/>
      <c r="B12"/>
      <c r="C12"/>
      <c r="D12"/>
    </row>
    <row r="13">
      <c r="A13" t="s" s="15">
        <v>62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2026-08-01T00:48:33Z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2026-08-01T00:48:33Z</dcterms:modified>
  <cp:revision>1</cp:revision>
</cp:coreProperties>
</file>