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<sst xmlns="http://schemas.openxmlformats.org/spreadsheetml/2006/main" count="94" uniqueCount="94">
  <si>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</si>
  <si>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</si>
  <si>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BROWNIES</t>
  </si>
  <si>
    <t>Code</t>
  </si>
  <si>
    <t>GRO_CDC_236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</si>
  <si>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</si>
  <si>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</si>
  <si>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</si>
  <si>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</si>
  <si>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</si>
  <si>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</si>
  <si>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</si>
  <si>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</si>
  <si>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</si>
  <si>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</si>
  <si>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</si>
  <si>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</si>
  <si>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</si>
  <si>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</si>
  <si>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</si>
  <si>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</si>
  <si>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</si>
  <si>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</si>
  <si>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</si>
  <si>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</si>
  <si>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</si>
  <si>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</si>
  <si>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</si>
  <si>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</si>
  <si>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</si>
  <si>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</si>
  <si>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</si>
  <si>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</si>
  <si>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</si>
  <si>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COUV-RUBIS</t>
  </si>
  <si>
    <t>Couverture ruby (chocolat rose)</t>
  </si>
  <si>
    <t>Chocolats de couverture</t>
  </si>
  <si>
    <t>kg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</si>
  <si>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</si>
  <si>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</si>
  <si>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</si>
  <si>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</si>
  <si>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</si>
  <si>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</si>
  <si>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</si>
  <si>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</si>
  <si>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</si>
  <si>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</si>
  <si>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</si>
  <si>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</si>
  <si>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</si>
  <si>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</si>
  <si>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</si>
  <si>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</si>
  <si>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</si>
  <si>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</si>
  <si>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</si>
  <si>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</si>
  <si>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</si>
  <si>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</si>
  <si>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Couverture ruby (chocolat rose)</t>
  </si>
  <si>
    <t>matiere</t>
  </si>
  <si>
    <t xml:space="preserve">    ↳ Beurre doux 82% MG plaquette</t>
  </si>
  <si>
    <t xml:space="preserve">    ↳ Sucre poudre sac 1kg</t>
  </si>
  <si>
    <t xml:space="preserve">    ↳ Farine de blé T55</t>
  </si>
  <si>
    <t xml:space="preserve">    ↳ Levure chimique (poudre à lever)</t>
  </si>
  <si>
    <t xml:space="preserve">    ↳ VANILLE (baton)</t>
  </si>
  <si>
    <t>lt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</si>
  <si>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</si>
  <si>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</si>
  <si>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</si>
  <si>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</si>
  <si>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</si>
  <si>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</si>
  <si>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</si>
  <si>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</si>
  <si>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CONCASSER</t>
  </si>
  <si>
    <t>PRÉPARER</t>
  </si>
  <si>
    <t>125 min (prepa)</t>
  </si>
  <si>
    <t>BATTRE</t>
  </si>
  <si>
    <t>FOURRER</t>
  </si>
  <si>
    <t>Garnir les moules - Répartir l’appareil dans les 2 bacs GN 1/1. - Lisser la surface de l’appareil avec une spatule.</t>
  </si>
  <si>
    <t>CUIRE</t>
  </si>
  <si>
    <t>45 min (repos)</t>
  </si>
  <si>
    <t>DRESSER</t>
  </si>
  <si>
    <t>Fiche technique — BROWNIES</t>
  </si>
  <si>
    <t>BROWNIES  GRO_CDC_236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</si>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</sst>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59.465721473684</v>
      </c>
    </row>
    <row r="12">
      <c r="A12" t="s" s="3">
        <v>16</v>
      </c>
      <c r="B12" s="4">
        <v>0.59465721473684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59.465721473684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0.08</v>
      </c>
      <c r="E7" s="11">
        <f>D7*$B$2</f>
        <v>0.08</v>
      </c>
      <c r="F7" t="s">
        <v>24</v>
      </c>
      <c r="G7" s="4">
        <f>E7*0.5902684211</f>
        <v>0.047221</v>
      </c>
    </row>
    <row r="8">
      <c r="A8" t="s">
        <v>34</v>
      </c>
      <c r="B8" t="s">
        <v>35</v>
      </c>
      <c r="C8" t="s">
        <v>36</v>
      </c>
      <c r="D8" s="9">
        <v>2</v>
      </c>
      <c r="E8" s="11">
        <f>D8*$B$2</f>
        <v>2</v>
      </c>
      <c r="F8" t="s">
        <v>37</v>
      </c>
      <c r="G8" s="4">
        <f>E8*22</f>
        <v>44</v>
      </c>
    </row>
    <row r="9">
      <c r="A9" t="s">
        <v>38</v>
      </c>
      <c r="B9" t="s">
        <v>39</v>
      </c>
      <c r="C9" t="s">
        <v>40</v>
      </c>
      <c r="D9" s="9">
        <v>1.65</v>
      </c>
      <c r="E9" s="11">
        <f>D9*$B$2</f>
        <v>1.65</v>
      </c>
      <c r="F9" t="s">
        <v>37</v>
      </c>
      <c r="G9" s="4">
        <f>E9*2.7</f>
        <v>4.455</v>
      </c>
    </row>
    <row r="10">
      <c r="A10" t="s">
        <v>41</v>
      </c>
      <c r="B10" t="s">
        <v>42</v>
      </c>
      <c r="C10" t="s">
        <v>43</v>
      </c>
      <c r="D10" s="9">
        <v>0.85</v>
      </c>
      <c r="E10" s="11">
        <f>D10*$B$2</f>
        <v>0.85</v>
      </c>
      <c r="F10" t="s">
        <v>37</v>
      </c>
      <c r="G10" s="4">
        <f>E10*0.56</f>
        <v>0.476</v>
      </c>
    </row>
    <row r="11">
      <c r="A11" t="s">
        <v>44</v>
      </c>
      <c r="B11" t="s">
        <v>45</v>
      </c>
      <c r="C11" t="s">
        <v>46</v>
      </c>
      <c r="D11" s="9">
        <v>2</v>
      </c>
      <c r="E11" s="11">
        <f>D11*$B$2</f>
        <v>2</v>
      </c>
      <c r="F11" t="s">
        <v>37</v>
      </c>
      <c r="G11" s="4">
        <f>E11*5.2</f>
        <v>10.4</v>
      </c>
    </row>
    <row r="12">
      <c r="A12" t="s">
        <v>47</v>
      </c>
      <c r="B12" t="s">
        <v>48</v>
      </c>
      <c r="C12" t="s">
        <v>49</v>
      </c>
      <c r="D12" s="9">
        <v>0.02</v>
      </c>
      <c r="E12" s="11">
        <f>D12*$B$2</f>
        <v>0.02</v>
      </c>
      <c r="F12" t="s">
        <v>37</v>
      </c>
      <c r="G12" s="4">
        <f>E12*4.2</f>
        <v>0.084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37</v>
      </c>
      <c r="G13" s="4">
        <f>E13*0.35</f>
        <v>0.0035</v>
      </c>
    </row>
    <row r="14">
      <c r="A14"/>
      <c r="B14"/>
      <c r="C14"/>
      <c r="D14"/>
      <c r="E14"/>
      <c r="F14" t="s" s="3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100</v>
      </c>
      <c r="E2" t="s">
        <v>24</v>
      </c>
      <c r="F2" t="s">
        <v>59</v>
      </c>
    </row>
    <row r="3">
      <c r="A3">
        <v>1</v>
      </c>
      <c r="B3" t="s">
        <v>60</v>
      </c>
      <c r="C3" t="s">
        <v>61</v>
      </c>
      <c r="D3" s="11">
        <v>2</v>
      </c>
      <c r="E3" t="s">
        <v>37</v>
      </c>
      <c r="F3" t="s">
        <v>36</v>
      </c>
    </row>
    <row r="4">
      <c r="A4">
        <v>1</v>
      </c>
      <c r="B4" t="s">
        <v>62</v>
      </c>
      <c r="C4" t="s">
        <v>61</v>
      </c>
      <c r="D4" s="11">
        <v>2</v>
      </c>
      <c r="E4" t="s">
        <v>37</v>
      </c>
      <c r="F4" t="s">
        <v>46</v>
      </c>
    </row>
    <row r="5">
      <c r="A5">
        <v>1</v>
      </c>
      <c r="B5" t="s">
        <v>63</v>
      </c>
      <c r="C5" t="s">
        <v>61</v>
      </c>
      <c r="D5" s="11">
        <v>1.65</v>
      </c>
      <c r="E5" t="s">
        <v>37</v>
      </c>
      <c r="F5" t="s">
        <v>40</v>
      </c>
    </row>
    <row r="6">
      <c r="A6">
        <v>1</v>
      </c>
      <c r="B6" t="s">
        <v>64</v>
      </c>
      <c r="C6" t="s">
        <v>61</v>
      </c>
      <c r="D6" s="11">
        <v>0.85</v>
      </c>
      <c r="E6" t="s">
        <v>37</v>
      </c>
      <c r="F6" t="s">
        <v>43</v>
      </c>
    </row>
    <row r="7">
      <c r="A7">
        <v>1</v>
      </c>
      <c r="B7" t="s">
        <v>65</v>
      </c>
      <c r="C7" t="s">
        <v>61</v>
      </c>
      <c r="D7" s="11">
        <v>0.02</v>
      </c>
      <c r="E7" t="s">
        <v>37</v>
      </c>
      <c r="F7" t="s">
        <v>49</v>
      </c>
    </row>
    <row r="8">
      <c r="A8">
        <v>1</v>
      </c>
      <c r="B8" t="s">
        <v>66</v>
      </c>
      <c r="C8" t="s">
        <v>61</v>
      </c>
      <c r="D8" s="11">
        <v>0.08</v>
      </c>
      <c r="E8" t="s">
        <v>67</v>
      </c>
      <c r="F8" t="s">
        <v>33</v>
      </c>
    </row>
    <row r="9">
      <c r="A9">
        <v>1</v>
      </c>
      <c r="B9" t="s">
        <v>68</v>
      </c>
      <c r="C9" t="s">
        <v>61</v>
      </c>
      <c r="D9" s="11">
        <v>0.01</v>
      </c>
      <c r="E9" t="s">
        <v>37</v>
      </c>
      <c r="F9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inlineStr" s="14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 t="s" s="14"/>
      <c r="F2"/>
    </row>
    <row r="3">
      <c r="A3" t="s">
        <v>2</v>
      </c>
      <c r="B3">
        <v>2</v>
      </c>
      <c r="C3" t="s">
        <v>76</v>
      </c>
      <c r="D3" t="inlineStr" s="14">
        <is>
          <t>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t>
        </is>
      </c>
      <c r="E3" t="s" s="14"/>
      <c r="F3"/>
    </row>
    <row r="4">
      <c r="A4" t="s">
        <v>2</v>
      </c>
      <c r="B4">
        <v>3</v>
      </c>
      <c r="C4" t="s">
        <v>77</v>
      </c>
      <c r="D4" t="inlineStr" s="14">
        <is>
          <t>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t>
        </is>
      </c>
      <c r="E4" t="s" s="14"/>
      <c r="F4" t="s">
        <v>78</v>
      </c>
    </row>
    <row r="5">
      <c r="A5" t="s">
        <v>2</v>
      </c>
      <c r="B5">
        <v>4</v>
      </c>
      <c r="C5" t="s">
        <v>79</v>
      </c>
      <c r="D5" t="inlineStr" s="14">
        <is>
          <t>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t>
        </is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  <row r="7">
      <c r="A7" t="s">
        <v>2</v>
      </c>
      <c r="B7">
        <v>6</v>
      </c>
      <c r="C7" t="s">
        <v>82</v>
      </c>
      <c r="D7" t="inlineStr" s="14">
        <is>
          <t>Cuire les brownies - Préchauffer le four sur la position chaleur sèche à + 140 °C. - Poser les 2 bacs garnis sur l’échelle de cuisson. - Enfourner et cuire les brownies pendant 40 / 45 minutes.Vérifier la cuisson. - Laisser refroidir avant de démouler les brownies.</t>
        </is>
      </c>
      <c r="E7" t="s" s="14"/>
      <c r="F7" t="s">
        <v>83</v>
      </c>
    </row>
    <row r="8">
      <c r="A8" t="s">
        <v>2</v>
      </c>
      <c r="B8">
        <v>7</v>
      </c>
      <c r="C8" t="s">
        <v>84</v>
      </c>
      <c r="D8" t="inlineStr" s="14">
        <is>
          <t>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"GRO_CDC_236 · GRO.DESSERTS · référence : "&amp;Besoins!B3&amp;" "&amp;Besoins!C3&amp;" · multiplicateur réglable sur la feuille ""Besoins"""</f>
        <v>GRO_CDC_236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Mise en place du poste de travail E - Vérifier les D.L.C.,peser les denrées,sélectionner le matériel nécessaire. - Laver et désinfecter le matériel et le poste de travail en suivant les protocoles. R</v>
      </c>
      <c r="C5"/>
      <c r="D5"/>
    </row>
    <row r="6">
      <c r="A6" t="s" s="17">
        <v>88</v>
      </c>
      <c r="B6" t="str" s="14">
        <f>"[CONCASSER] "&amp;Procedure!D3</f>
        <v>[CONCASSER] Préparations préliminaires - Concasser le chocolat.Mettre le chocolat à fondre au bain-marie dans une basg sine. E 6 - Clarifier les œufs.Battre les œufs en omelette.Dans une calotte filmée,réserver au froid les œufs clarifiés et battus en attente d’utilisation. S - Tamiser ensemble la farine et la levure chimique.</v>
      </c>
      <c r="C6"/>
      <c r="D6"/>
    </row>
    <row r="7">
      <c r="A7" t="s" s="17">
        <v>89</v>
      </c>
      <c r="B7" t="str" s="14">
        <f>"[PRÉPARER] "&amp;Procedure!D4</f>
        <v>[PRÉPARER] Préparer les moules - Dans une petite calotte faire fondre les 100 g de beurre. - Au pinceau,badigeonner l’intérieur de 2 bacs GN 1/1 H 65.Passer au froid les 2bacs GN pour faire figer le beurre. - Fleurer l’intérieur des bacs.Retourner et taper les bacs pour éliminer l’excédent de farine.Réserver au froid. - On peut aussi chemiser les moules avec du papier sulfurisé,en le faisant adhérer aux parois du moule avec du beurre fondu badigeonné.</v>
      </c>
      <c r="C7"/>
      <c r="D7"/>
    </row>
    <row r="8">
      <c r="A8" t="s" s="17">
        <v>90</v>
      </c>
      <c r="B8" t="str" s="14">
        <f>"[BATTRE] "&amp;Procedure!D5</f>
        <v>[BATTRE] Confectionner la pâte à brownies - Dans la cuve du batteur,au fouet,mélanger et crémer le beurre et le sucre. - Ajouter,sans trop travailler,le chocolat fondu. - Incorporer simplement au mélange,sans travailler,le sel,la farine et la levure tamisés. - Progressivement incorporer les œufs battus. - Travailler au fouet afin d’obtenir une pâte lisse et homogène. - Ajouter à la pâte,la vanille liquide et les noix de pécan ou les cerneaux de noix grossièrement concassés.</v>
      </c>
      <c r="C8"/>
      <c r="D8"/>
    </row>
    <row r="9">
      <c r="A9" t="s" s="17">
        <v>91</v>
      </c>
      <c r="B9" t="str" s="14">
        <f>"[FOURRER] "&amp;Procedure!D6</f>
        <v>[FOURRER] Garnir les moules - Répartir l’appareil dans les 2 bacs GN 1/1. - Lisser la surface de l’appareil avec une spatule.</v>
      </c>
      <c r="C9"/>
      <c r="D9"/>
    </row>
    <row r="10">
      <c r="A10" t="s" s="17">
        <v>92</v>
      </c>
      <c r="B10" t="str" s="14">
        <f>"[CUIRE] "&amp;Procedure!D7</f>
        <v>[CUIRE] Cuire les brownies - Préchauffer le four sur la position chaleur sèche à + 140 °C. - Poser les 2 bacs garnis sur l’échelle de cuisson. - Enfourner et cuire les brownies pendant 40 / 45 minutes.Vérifier la cuisson. - Laisser refroidir avant de démouler les brownies.</v>
      </c>
      <c r="C10"/>
      <c r="D10"/>
    </row>
    <row r="11">
      <c r="A11" t="s" s="17">
        <v>93</v>
      </c>
      <c r="B11" t="str" s="14">
        <f>"[DRESSER] "&amp;Procedure!D8</f>
        <v>[DRESSER] Dresser et servir - Détailler chaque bac en 50 portions (5 x 10). - Servir à l’assiette la portion de brownies à l’aide d’une spatule carrée. - On peut accompagner le brownie avec un yaourt,une crème anglaise parfumée à la menthe ou à l’orange (voir la recette).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2026-08-01T02:00:16Z</dcterms:created>
  <dc:title>BROWNIES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2026-08-01T02:00:16Z</dcterms:modified>
  <cp:revision>1</cp:revision>
</cp:coreProperties>
</file>