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<sst xmlns="http://schemas.openxmlformats.org/spreadsheetml/2006/main" count="89" uniqueCount="89">
  <si>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</si>
  <si>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</si>
  <si>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GÂTEAU AU CITRON</t>
  </si>
  <si>
    <t>Code</t>
  </si>
  <si>
    <t>GRO_CDC_235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</si>
  <si>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</si>
  <si>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</si>
  <si>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</si>
  <si>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</si>
  <si>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</si>
  <si>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</si>
  <si>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</si>
  <si>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</si>
  <si>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</si>
  <si>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</si>
  <si>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</si>
  <si>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</si>
  <si>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</si>
  <si>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</si>
  <si>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</si>
  <si>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</si>
  <si>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</si>
  <si>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</si>
  <si>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</si>
  <si>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</si>
  <si>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</si>
  <si>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</si>
  <si>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</si>
  <si>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</si>
  <si>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</si>
  <si>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</si>
  <si>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</si>
  <si>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</si>
  <si>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</si>
  <si>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</si>
  <si>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</si>
  <si>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</si>
  <si>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</si>
  <si>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</si>
  <si>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</si>
  <si>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</si>
  <si>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</si>
  <si>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</si>
  <si>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</si>
  <si>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</si>
  <si>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</si>
  <si>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</si>
  <si>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</si>
  <si>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</si>
  <si>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</si>
  <si>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</si>
  <si>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</si>
  <si>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</si>
  <si>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</si>
  <si>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</si>
  <si>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</si>
  <si>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</si>
  <si>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</si>
  <si>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</si>
  <si>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</si>
  <si>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</si>
  <si>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</si>
  <si>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CITRON PULCO (JUS)</t>
  </si>
  <si>
    <t xml:space="preserve">    ↳ Levure chimique (poudre à lever)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</si>
  <si>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</si>
  <si>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</si>
  <si>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</si>
  <si>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</si>
  <si>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</si>
  <si>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</si>
  <si>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</si>
  <si>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</si>
  <si>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</si>
  <si>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</si>
  <si>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</si>
  <si>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</si>
  <si>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</si>
  <si>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</si>
  <si>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</si>
  <si>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</si>
  <si>
    <t>Fiche technique — GÂTEAU AU CITRON</t>
  </si>
  <si>
    <t>GÂTEAU AU CITRON  GRO_CDC_235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</si>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</sst>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33.315428571429</v>
      </c>
    </row>
    <row r="12">
      <c r="A12" t="s" s="3">
        <v>16</v>
      </c>
      <c r="B12" s="4">
        <v>0.33315428571429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33.315428571429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E7*3.6741428571</f>
        <v>11.022429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E8*2.7</f>
        <v>6.21</v>
      </c>
    </row>
    <row r="9">
      <c r="A9" t="s">
        <v>39</v>
      </c>
      <c r="B9" t="s">
        <v>40</v>
      </c>
      <c r="C9" t="s">
        <v>41</v>
      </c>
      <c r="D9" s="9">
        <v>2.3</v>
      </c>
      <c r="E9" s="11">
        <f>D9*$B$2</f>
        <v>2.3</v>
      </c>
      <c r="F9" t="s">
        <v>38</v>
      </c>
      <c r="G9" s="4">
        <f>E9*0.56</f>
        <v>1.288</v>
      </c>
    </row>
    <row r="10">
      <c r="A10" t="s">
        <v>42</v>
      </c>
      <c r="B10" t="s">
        <v>43</v>
      </c>
      <c r="C10" t="s">
        <v>44</v>
      </c>
      <c r="D10" s="9">
        <v>2.3</v>
      </c>
      <c r="E10" s="11">
        <f>D10*$B$2</f>
        <v>2.3</v>
      </c>
      <c r="F10" t="s">
        <v>38</v>
      </c>
      <c r="G10" s="4">
        <f>E10*5.2</f>
        <v>11.96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E11*4.2</f>
        <v>0.42</v>
      </c>
    </row>
    <row r="12">
      <c r="A12" t="s">
        <v>48</v>
      </c>
      <c r="B12" t="s">
        <v>49</v>
      </c>
      <c r="C12" t="s">
        <v>50</v>
      </c>
      <c r="D12" s="9">
        <v>2.3</v>
      </c>
      <c r="E12" s="11">
        <f>D12*$B$2</f>
        <v>2.3</v>
      </c>
      <c r="F12" t="s">
        <v>38</v>
      </c>
      <c r="G12" s="4">
        <f>E12*1.05</f>
        <v>2.415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2.3</v>
      </c>
      <c r="E3" t="s">
        <v>38</v>
      </c>
      <c r="F3" t="s">
        <v>41</v>
      </c>
    </row>
    <row r="4">
      <c r="A4">
        <v>1</v>
      </c>
      <c r="B4" t="s">
        <v>60</v>
      </c>
      <c r="C4" t="s">
        <v>59</v>
      </c>
      <c r="D4" s="11">
        <v>2.3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2.3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3</v>
      </c>
      <c r="E6" t="s">
        <v>34</v>
      </c>
      <c r="F6" t="s">
        <v>33</v>
      </c>
    </row>
    <row r="7">
      <c r="A7">
        <v>1</v>
      </c>
      <c r="B7" t="s">
        <v>63</v>
      </c>
      <c r="C7" t="s">
        <v>59</v>
      </c>
      <c r="D7" s="11">
        <v>0.1</v>
      </c>
      <c r="E7" t="s">
        <v>38</v>
      </c>
      <c r="F7" t="s">
        <v>47</v>
      </c>
    </row>
    <row r="8">
      <c r="A8">
        <v>1</v>
      </c>
      <c r="B8" t="s">
        <v>64</v>
      </c>
      <c r="C8" t="s">
        <v>59</v>
      </c>
      <c r="D8" s="11">
        <v>2.3</v>
      </c>
      <c r="E8" t="s">
        <v>38</v>
      </c>
      <c r="F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 t="s" s="14"/>
      <c r="F3" t="s">
        <v>73</v>
      </c>
    </row>
    <row r="4">
      <c r="A4" t="s">
        <v>2</v>
      </c>
      <c r="B4">
        <v>3</v>
      </c>
      <c r="C4" t="s">
        <v>74</v>
      </c>
      <c r="D4" t="inlineStr" s="14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Cuire le gâteau - Cuire au four,clé ouverte,à + 160 / 170 °C pendant 30/35 minutes environ. - Vérifier la cuisson par sondage avec une pointe de couteau.La lame doit être sans trace de pâte.</t>
        </is>
      </c>
      <c r="E5" t="s" s="14"/>
      <c r="F5" t="s">
        <v>76</v>
      </c>
    </row>
    <row r="6">
      <c r="A6" t="s">
        <v>2</v>
      </c>
      <c r="B6">
        <v>5</v>
      </c>
      <c r="C6" t="s">
        <v>77</v>
      </c>
      <c r="D6" t="inlineStr" s="14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"GRO_CDC_235 · GRO.DESSERTS · référence : "&amp;Besoins!B3&amp;" "&amp;Besoins!C3&amp;" · multiplicateur réglable sur la feuille ""Besoins"""</f>
        <v>GRO_CDC_235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83</v>
      </c>
      <c r="B6" t="str" s="14">
        <f>"[ÉTUVER] "&amp;Procedure!D3</f>
        <v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v>
      </c>
      <c r="C6"/>
      <c r="D6"/>
    </row>
    <row r="7">
      <c r="A7" t="s" s="17">
        <v>84</v>
      </c>
      <c r="B7" t="str" s="14">
        <f>"[BATTRE] "&amp;Procedure!D4</f>
        <v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v>
      </c>
      <c r="C7"/>
      <c r="D7"/>
    </row>
    <row r="8">
      <c r="A8" t="s" s="17">
        <v>85</v>
      </c>
      <c r="B8" t="str" s="14">
        <f>"[CUIRE] "&amp;Procedure!D5</f>
        <v>[CUIRE] Cuire le gâteau - Cuire au four,clé ouverte,à + 160 / 170 °C pendant 30/35 minutes environ. - Vérifier la cuisson par sondage avec une pointe de couteau.La lame doit être sans trace de pâte.</v>
      </c>
      <c r="C8"/>
      <c r="D8"/>
    </row>
    <row r="9">
      <c r="A9" t="s" s="17">
        <v>86</v>
      </c>
      <c r="B9" t="str" s="14">
        <f>"[PUNCHER] "&amp;Procedure!D6</f>
        <v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v>
      </c>
      <c r="C9"/>
      <c r="D9"/>
    </row>
    <row r="10">
      <c r="A10" t="s" s="17">
        <v>87</v>
      </c>
      <c r="B10" t="str" s="14">
        <f>"[DRESSER] "&amp;Procedure!D7</f>
        <v>[DRESSER] Dresser - Détailler chaque bac en 35 parts (5 x 7). - Servir à l’aide d’une spatule carrée.</v>
      </c>
      <c r="C10"/>
      <c r="D10"/>
    </row>
    <row r="11">
      <c r="A11" t="s" s="17">
        <v>88</v>
      </c>
      <c r="B11" t="str" s="14">
        <f>Procedure!D8</f>
        <v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2026-08-01T02:01:51Z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2026-08-01T02:01:51Z</dcterms:modified>
  <cp:revision>1</cp:revision>
</cp:coreProperties>
</file>