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<sst xmlns="http://schemas.openxmlformats.org/spreadsheetml/2006/main" count="94" uniqueCount="94">
  <si>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</si>
  <si>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</si>
  <si>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</si>
  <si>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</si>
  <si>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</si>
  <si>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</si>
  <si>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</si>
  <si>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</si>
  <si>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</si>
  <si>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</si>
  <si>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</si>
  <si>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</si>
  <si>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</si>
  <si>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</si>
  <si>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</si>
  <si>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</si>
  <si>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</si>
  <si>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</si>
  <si>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</si>
  <si>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</si>
  <si>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</si>
  <si>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</si>
  <si>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</si>
  <si>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</si>
  <si>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</si>
  <si>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</si>
  <si>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</si>
  <si>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</si>
  <si>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</si>
  <si>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</si>
  <si>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</si>
  <si>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</si>
  <si>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</si>
  <si>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</si>
  <si>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</si>
  <si>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</si>
  <si>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</si>
  <si>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</si>
  <si>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RNME101485</t>
  </si>
  <si>
    <t>Raisins secs sultanine sachet 1kg</t>
  </si>
  <si>
    <t>Pâtisserie épicerie sucrée</t>
  </si>
  <si>
    <t>kg</t>
  </si>
  <si>
    <t>RNME101466</t>
  </si>
  <si>
    <t>Sucre poudre sac 1kg</t>
  </si>
  <si>
    <t>FAR-T55</t>
  </si>
  <si>
    <t>Farine de blé T55</t>
  </si>
  <si>
    <t>Farines de blé</t>
  </si>
  <si>
    <t>FRUIT-CONF-MIX</t>
  </si>
  <si>
    <t>Mélange fruits confits (cake)</t>
  </si>
  <si>
    <t>Fruits séchés et confits</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</si>
  <si>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</si>
  <si>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</si>
  <si>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</si>
  <si>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</si>
  <si>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</si>
  <si>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</si>
  <si>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</si>
  <si>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</si>
  <si>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</si>
  <si>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</si>
  <si>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</si>
  <si>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</si>
  <si>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</si>
  <si>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</si>
  <si>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</si>
  <si>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</si>
  <si>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</si>
  <si>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Levure chimique (poudre à lever)</t>
  </si>
  <si>
    <t xml:space="preserve">    ↳ Raisins secs sultanine sachet 1kg</t>
  </si>
  <si>
    <t xml:space="preserve">    ↳ Mélange fruits confits (cake)</t>
  </si>
  <si>
    <t xml:space="preserve">    ↳ VANILLE (baton)</t>
  </si>
  <si>
    <t xml:space="preserve">    ↳ Rhum ambré de cuisine (baba)</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</si>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</sst>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27.424513421053</v>
      </c>
    </row>
    <row r="12">
      <c r="A12" t="s" s="3">
        <v>16</v>
      </c>
      <c r="B12" s="4">
        <v>0.27424513421053</v>
      </c>
    </row>
    <row r="13">
      <c r="A13"/>
      <c r="B13"/>
    </row>
    <row r="14">
      <c r="A14" t="s" s="5">
        <v>17</v>
      </c>
      <c r="B14" t="s" s="5">
        <v>14</v>
      </c>
    </row>
    <row r="15">
      <c r="A15" t="s" s="5">
        <v>18</v>
      </c>
      <c r="B15" s="6">
        <v>27.424513421053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0.05</v>
      </c>
      <c r="E7" s="11">
        <f>D7*$B$2</f>
        <v>0.05</v>
      </c>
      <c r="F7" t="s">
        <v>24</v>
      </c>
      <c r="G7" s="4">
        <f>E7*0.5902684211</f>
        <v>0.029513</v>
      </c>
    </row>
    <row r="8">
      <c r="A8" t="s">
        <v>34</v>
      </c>
      <c r="B8" t="s">
        <v>35</v>
      </c>
      <c r="C8" t="s">
        <v>36</v>
      </c>
      <c r="D8" s="9">
        <v>0.2</v>
      </c>
      <c r="E8" s="11">
        <f>D8*$B$2</f>
        <v>0.2</v>
      </c>
      <c r="F8" t="s">
        <v>37</v>
      </c>
      <c r="G8" s="4">
        <f>E8*14</f>
        <v>2.8</v>
      </c>
    </row>
    <row r="9">
      <c r="A9" t="s">
        <v>38</v>
      </c>
      <c r="B9" t="s">
        <v>39</v>
      </c>
      <c r="C9" t="s">
        <v>40</v>
      </c>
      <c r="D9" s="9">
        <v>0.75</v>
      </c>
      <c r="E9" s="11">
        <f>D9*$B$2</f>
        <v>0.75</v>
      </c>
      <c r="F9" t="s">
        <v>41</v>
      </c>
      <c r="G9" s="4">
        <f>E9*7.72</f>
        <v>5.79</v>
      </c>
    </row>
    <row r="10">
      <c r="A10" t="s">
        <v>42</v>
      </c>
      <c r="B10" t="s">
        <v>43</v>
      </c>
      <c r="C10" t="s">
        <v>40</v>
      </c>
      <c r="D10" s="9">
        <v>1.5</v>
      </c>
      <c r="E10" s="11">
        <f>D10*$B$2</f>
        <v>1.5</v>
      </c>
      <c r="F10" t="s">
        <v>41</v>
      </c>
      <c r="G10" s="4">
        <f>E10*2.7</f>
        <v>4.05</v>
      </c>
    </row>
    <row r="11">
      <c r="A11" t="s">
        <v>44</v>
      </c>
      <c r="B11" t="s">
        <v>45</v>
      </c>
      <c r="C11" t="s">
        <v>46</v>
      </c>
      <c r="D11" s="9">
        <v>2</v>
      </c>
      <c r="E11" s="11">
        <f>D11*$B$2</f>
        <v>2</v>
      </c>
      <c r="F11" t="s">
        <v>41</v>
      </c>
      <c r="G11" s="4">
        <f>E11*0.56</f>
        <v>1.12</v>
      </c>
    </row>
    <row r="12">
      <c r="A12" t="s">
        <v>47</v>
      </c>
      <c r="B12" t="s">
        <v>48</v>
      </c>
      <c r="C12" t="s">
        <v>49</v>
      </c>
      <c r="D12" s="9">
        <v>0.75</v>
      </c>
      <c r="E12" s="11">
        <f>D12*$B$2</f>
        <v>0.75</v>
      </c>
      <c r="F12" t="s">
        <v>41</v>
      </c>
      <c r="G12" s="4">
        <f>E12*7.5</f>
        <v>5.625</v>
      </c>
    </row>
    <row r="13">
      <c r="A13" t="s">
        <v>50</v>
      </c>
      <c r="B13" t="s">
        <v>51</v>
      </c>
      <c r="C13" t="s">
        <v>52</v>
      </c>
      <c r="D13" s="9">
        <v>1.5</v>
      </c>
      <c r="E13" s="11">
        <f>D13*$B$2</f>
        <v>1.5</v>
      </c>
      <c r="F13" t="s">
        <v>41</v>
      </c>
      <c r="G13" s="4">
        <f>E13*5.2</f>
        <v>7.8</v>
      </c>
    </row>
    <row r="14">
      <c r="A14" t="s">
        <v>53</v>
      </c>
      <c r="B14" t="s">
        <v>54</v>
      </c>
      <c r="C14" t="s">
        <v>55</v>
      </c>
      <c r="D14" s="9">
        <v>0.05</v>
      </c>
      <c r="E14" s="11">
        <f>D14*$B$2</f>
        <v>0.05</v>
      </c>
      <c r="F14" t="s">
        <v>41</v>
      </c>
      <c r="G14" s="4">
        <f>E14*4.2</f>
        <v>0.21</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52</v>
      </c>
    </row>
    <row r="4">
      <c r="A4">
        <v>1</v>
      </c>
      <c r="B4" t="s">
        <v>65</v>
      </c>
      <c r="C4" t="s">
        <v>64</v>
      </c>
      <c r="D4" s="11">
        <v>1.5</v>
      </c>
      <c r="E4" t="s">
        <v>41</v>
      </c>
      <c r="F4" t="s">
        <v>40</v>
      </c>
    </row>
    <row r="5">
      <c r="A5">
        <v>1</v>
      </c>
      <c r="B5" t="s">
        <v>66</v>
      </c>
      <c r="C5" t="s">
        <v>64</v>
      </c>
      <c r="D5" s="11">
        <v>2</v>
      </c>
      <c r="E5" t="s">
        <v>41</v>
      </c>
      <c r="F5" t="s">
        <v>46</v>
      </c>
    </row>
    <row r="6">
      <c r="A6">
        <v>1</v>
      </c>
      <c r="B6" t="s">
        <v>67</v>
      </c>
      <c r="C6" t="s">
        <v>64</v>
      </c>
      <c r="D6" s="11">
        <v>0.05</v>
      </c>
      <c r="E6" t="s">
        <v>41</v>
      </c>
      <c r="F6" t="s">
        <v>55</v>
      </c>
    </row>
    <row r="7">
      <c r="A7">
        <v>1</v>
      </c>
      <c r="B7" t="s">
        <v>68</v>
      </c>
      <c r="C7" t="s">
        <v>64</v>
      </c>
      <c r="D7" s="11">
        <v>0.75</v>
      </c>
      <c r="E7" t="s">
        <v>41</v>
      </c>
      <c r="F7" t="s">
        <v>40</v>
      </c>
    </row>
    <row r="8">
      <c r="A8">
        <v>1</v>
      </c>
      <c r="B8" t="s">
        <v>69</v>
      </c>
      <c r="C8" t="s">
        <v>64</v>
      </c>
      <c r="D8" s="11">
        <v>0.75</v>
      </c>
      <c r="E8" t="s">
        <v>41</v>
      </c>
      <c r="F8" t="s">
        <v>49</v>
      </c>
    </row>
    <row r="9">
      <c r="A9">
        <v>1</v>
      </c>
      <c r="B9" t="s">
        <v>70</v>
      </c>
      <c r="C9" t="s">
        <v>64</v>
      </c>
      <c r="D9" s="11">
        <v>0.05</v>
      </c>
      <c r="E9" t="s">
        <v>37</v>
      </c>
      <c r="F9" t="s">
        <v>33</v>
      </c>
    </row>
    <row r="10">
      <c r="A10">
        <v>1</v>
      </c>
      <c r="B10" t="s">
        <v>71</v>
      </c>
      <c r="C10" t="s">
        <v>64</v>
      </c>
      <c r="D10" s="11">
        <v>0.2</v>
      </c>
      <c r="E10" t="s">
        <v>37</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79</v>
      </c>
      <c r="D3" t="inlineStr" s="14">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4"/>
      <c r="F3" t="s">
        <v>80</v>
      </c>
    </row>
    <row r="4">
      <c r="A4" t="s">
        <v>2</v>
      </c>
      <c r="B4">
        <v>3</v>
      </c>
      <c r="C4" t="s">
        <v>81</v>
      </c>
      <c r="D4" t="inlineStr" s="14">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4"/>
      <c r="F4"/>
    </row>
    <row r="5">
      <c r="A5" t="s">
        <v>2</v>
      </c>
      <c r="B5">
        <v>4</v>
      </c>
      <c r="C5" t="s">
        <v>82</v>
      </c>
      <c r="D5" t="inlineStr" s="14">
        <is>
          <t>Garnir les moules - À l’aide d’une louche,garnir les moules à cake aux 3/4 de leur hauteur,ou répartir la pâte à cake dans les 2 bacs GN. - Égaliser la surface de la pâte à l’aide d’une spatule ou d’une corne.</t>
        </is>
      </c>
      <c r="E5" t="s" s="14"/>
      <c r="F5"/>
    </row>
    <row r="6">
      <c r="A6" t="s">
        <v>2</v>
      </c>
      <c r="B6">
        <v>5</v>
      </c>
      <c r="C6" t="s">
        <v>83</v>
      </c>
      <c r="D6" t="inlineStr" s="14">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4"/>
      <c r="F6" t="s">
        <v>84</v>
      </c>
    </row>
    <row r="7">
      <c r="A7" t="s">
        <v>2</v>
      </c>
      <c r="B7">
        <v>6</v>
      </c>
      <c r="C7" t="s">
        <v>85</v>
      </c>
      <c r="D7" t="inlineStr" s="14">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5">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7">
        <v>90</v>
      </c>
      <c r="B7" t="str" s="14">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7">
        <v>91</v>
      </c>
      <c r="B8" t="str" s="14">
        <f>"[FOURRER] "&amp;Procedure!D5</f>
        <v>[FOURRER] Garnir les moules - À l’aide d’une louche,garnir les moules à cake aux 3/4 de leur hauteur,ou répartir la pâte à cake dans les 2 bacs GN. - Égaliser la surface de la pâte à l’aide d’une spatule ou d’une corne.</v>
      </c>
      <c r="C8"/>
      <c r="D8"/>
    </row>
    <row r="9">
      <c r="A9" t="s" s="17">
        <v>92</v>
      </c>
      <c r="B9" t="str" s="14">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7">
        <v>93</v>
      </c>
      <c r="B10" t="str" s="14">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2026-08-01T02:01:48Z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2026-08-01T02:01:48Z</dcterms:modified>
  <cp:revision>1</cp:revision>
</cp:coreProperties>
</file>