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<sst xmlns="http://schemas.openxmlformats.org/spreadsheetml/2006/main" count="98" uniqueCount="98">
  <si>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</si>
  <si>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</si>
  <si>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GÂTEAU MARBRÉ</t>
  </si>
  <si>
    <t>Code</t>
  </si>
  <si>
    <t>GRO_CDC_233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</si>
  <si>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</si>
  <si>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</si>
  <si>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</si>
  <si>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</si>
  <si>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</si>
  <si>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</si>
  <si>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</si>
  <si>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</si>
  <si>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</si>
  <si>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</si>
  <si>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</si>
  <si>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</si>
  <si>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</si>
  <si>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</si>
  <si>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</si>
  <si>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</si>
  <si>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</si>
  <si>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</si>
  <si>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</si>
  <si>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</si>
  <si>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</si>
  <si>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</si>
  <si>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</si>
  <si>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</si>
  <si>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</si>
  <si>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</si>
  <si>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</si>
  <si>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</si>
  <si>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</si>
  <si>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ALC-RHUM-BRUN</t>
  </si>
  <si>
    <t>Rhum ambré de cuisine (baba)</t>
  </si>
  <si>
    <t>Spiritueux et liqueurs cuisine</t>
  </si>
  <si>
    <t>lt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</si>
  <si>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</si>
  <si>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</si>
  <si>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</si>
  <si>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</si>
  <si>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</si>
  <si>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</si>
  <si>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</si>
  <si>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</si>
  <si>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</si>
  <si>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</si>
  <si>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</si>
  <si>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</si>
  <si>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</si>
  <si>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</si>
  <si>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</si>
  <si>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</si>
  <si>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</si>
  <si>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</si>
  <si>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</si>
  <si>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</si>
  <si>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</si>
  <si>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</si>
  <si>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</si>
  <si>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</si>
  <si>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</si>
  <si>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</si>
  <si>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Beurre doux 82% MG plaquette</t>
  </si>
  <si>
    <t>matiere</t>
  </si>
  <si>
    <t xml:space="preserve">    ↳ Sucre poudre sac 1kg</t>
  </si>
  <si>
    <t xml:space="preserve">    ↳ Blanc d'oeuf liquide pasteurisé</t>
  </si>
  <si>
    <t xml:space="preserve">    ↳ Farine de blé T55</t>
  </si>
  <si>
    <t xml:space="preserve">    ↳ VANILLE (baton)</t>
  </si>
  <si>
    <t xml:space="preserve">    ↳ Levure chimique (poudre à lever)</t>
  </si>
  <si>
    <t xml:space="preserve">    ↳ Cacao en poudre sucré (chocolat chaud)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</si>
  <si>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</si>
  <si>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</si>
  <si>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</si>
  <si>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</si>
  <si>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</si>
  <si>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</si>
  <si>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</si>
  <si>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</si>
  <si>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</si>
  <si>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</si>
  <si>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BEURRER</t>
  </si>
  <si>
    <t>FOURRER</t>
  </si>
  <si>
    <t>Garnir les moules - Garnir les moules ou les bacs GN aux 3/4 de leur hauteur,en alternant avec les 2pâtes pour donner un effet de marbré.</t>
  </si>
  <si>
    <t>CUIRE</t>
  </si>
  <si>
    <t>30 min (repos)</t>
  </si>
  <si>
    <t>SERVIR</t>
  </si>
  <si>
    <t>Servir - Trancher les gâteaux et servir les parts en accompagnement d’une crème,d’un yaourt,etc.</t>
  </si>
  <si>
    <t>Fiche technique — GÂTEAU MARBRÉ</t>
  </si>
  <si>
    <t>GÂTEAU MARBRÉ  GRO_CDC_233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</si>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</sst>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22.540416105263</v>
      </c>
    </row>
    <row r="12">
      <c r="A12" t="s" s="3">
        <v>16</v>
      </c>
      <c r="B12" s="4">
        <v>0.22540416105263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22.540416105263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24</v>
      </c>
      <c r="G7" s="4">
        <f>E7*0.5902684211</f>
        <v>0.035416</v>
      </c>
    </row>
    <row r="8">
      <c r="A8" t="s">
        <v>34</v>
      </c>
      <c r="B8" t="s">
        <v>35</v>
      </c>
      <c r="C8" t="s">
        <v>36</v>
      </c>
      <c r="D8" s="9">
        <v>0.1</v>
      </c>
      <c r="E8" s="11">
        <f>D8*$B$2</f>
        <v>0.1</v>
      </c>
      <c r="F8" t="s">
        <v>37</v>
      </c>
      <c r="G8" s="4">
        <f>E8*14</f>
        <v>1.4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41</v>
      </c>
      <c r="G9" s="4">
        <f>E9*5.5</f>
        <v>0.825</v>
      </c>
    </row>
    <row r="10">
      <c r="A10" t="s">
        <v>42</v>
      </c>
      <c r="B10" t="s">
        <v>43</v>
      </c>
      <c r="C10" t="s">
        <v>44</v>
      </c>
      <c r="D10" s="9">
        <v>1.8</v>
      </c>
      <c r="E10" s="11">
        <f>D10*$B$2</f>
        <v>1.8</v>
      </c>
      <c r="F10" t="s">
        <v>41</v>
      </c>
      <c r="G10" s="4">
        <f>E10*2.7</f>
        <v>4.86</v>
      </c>
    </row>
    <row r="11">
      <c r="A11" t="s">
        <v>45</v>
      </c>
      <c r="B11" t="s">
        <v>46</v>
      </c>
      <c r="C11" t="s">
        <v>47</v>
      </c>
      <c r="D11" s="9">
        <v>1.8</v>
      </c>
      <c r="E11" s="11">
        <f>D11*$B$2</f>
        <v>1.8</v>
      </c>
      <c r="F11" t="s">
        <v>41</v>
      </c>
      <c r="G11" s="4">
        <f>E11*0.56</f>
        <v>1.008</v>
      </c>
    </row>
    <row r="12">
      <c r="A12" t="s">
        <v>48</v>
      </c>
      <c r="B12" t="s">
        <v>49</v>
      </c>
      <c r="C12" t="s">
        <v>50</v>
      </c>
      <c r="D12" s="9">
        <v>1.8</v>
      </c>
      <c r="E12" s="11">
        <f>D12*$B$2</f>
        <v>1.8</v>
      </c>
      <c r="F12" t="s">
        <v>41</v>
      </c>
      <c r="G12" s="4">
        <f>E12*5.2</f>
        <v>9.36</v>
      </c>
    </row>
    <row r="13">
      <c r="A13" t="s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41</v>
      </c>
      <c r="G13" s="4">
        <f>E13*4.2</f>
        <v>0.252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41</v>
      </c>
      <c r="G14" s="4">
        <f>E14*3.2</f>
        <v>4.8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1.8</v>
      </c>
      <c r="E3" t="s">
        <v>41</v>
      </c>
      <c r="F3" t="s">
        <v>50</v>
      </c>
    </row>
    <row r="4">
      <c r="A4">
        <v>1</v>
      </c>
      <c r="B4" t="s">
        <v>66</v>
      </c>
      <c r="C4" t="s">
        <v>65</v>
      </c>
      <c r="D4" s="11">
        <v>1.8</v>
      </c>
      <c r="E4" t="s">
        <v>41</v>
      </c>
      <c r="F4" t="s">
        <v>44</v>
      </c>
    </row>
    <row r="5">
      <c r="A5">
        <v>1</v>
      </c>
      <c r="B5" t="s">
        <v>67</v>
      </c>
      <c r="C5" t="s">
        <v>65</v>
      </c>
      <c r="D5" s="11">
        <v>1.5</v>
      </c>
      <c r="E5" t="s">
        <v>37</v>
      </c>
      <c r="F5" t="s">
        <v>56</v>
      </c>
    </row>
    <row r="6">
      <c r="A6">
        <v>1</v>
      </c>
      <c r="B6" t="s">
        <v>68</v>
      </c>
      <c r="C6" t="s">
        <v>65</v>
      </c>
      <c r="D6" s="11">
        <v>1.8</v>
      </c>
      <c r="E6" t="s">
        <v>41</v>
      </c>
      <c r="F6" t="s">
        <v>47</v>
      </c>
    </row>
    <row r="7">
      <c r="A7">
        <v>1</v>
      </c>
      <c r="B7" t="s">
        <v>69</v>
      </c>
      <c r="C7" t="s">
        <v>65</v>
      </c>
      <c r="D7" s="11">
        <v>0.06</v>
      </c>
      <c r="E7" t="s">
        <v>37</v>
      </c>
      <c r="F7" t="s">
        <v>33</v>
      </c>
    </row>
    <row r="8">
      <c r="A8">
        <v>1</v>
      </c>
      <c r="B8" t="s">
        <v>70</v>
      </c>
      <c r="C8" t="s">
        <v>65</v>
      </c>
      <c r="D8" s="11">
        <v>0.06</v>
      </c>
      <c r="E8" t="s">
        <v>41</v>
      </c>
      <c r="F8" t="s">
        <v>53</v>
      </c>
    </row>
    <row r="9">
      <c r="A9">
        <v>1</v>
      </c>
      <c r="B9" t="s">
        <v>71</v>
      </c>
      <c r="C9" t="s">
        <v>65</v>
      </c>
      <c r="D9" s="11">
        <v>0.15</v>
      </c>
      <c r="E9" t="s">
        <v>41</v>
      </c>
      <c r="F9" t="s">
        <v>40</v>
      </c>
    </row>
    <row r="10">
      <c r="A10">
        <v>1</v>
      </c>
      <c r="B10" t="s">
        <v>72</v>
      </c>
      <c r="C10" t="s">
        <v>65</v>
      </c>
      <c r="D10" s="11">
        <v>0.1</v>
      </c>
      <c r="E10" t="s">
        <v>37</v>
      </c>
      <c r="F10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t>
        </is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2</v>
      </c>
      <c r="B6">
        <v>5</v>
      </c>
      <c r="C6" t="s">
        <v>85</v>
      </c>
      <c r="D6" t="inlineStr" s="14">
        <is>
          <t>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t>
        </is>
      </c>
      <c r="E6" t="s" s="14"/>
      <c r="F6" t="s">
        <v>86</v>
      </c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 t="s">
        <v>85</v>
      </c>
      <c r="D8" t="inlineStr" s="14">
        <is>
          <t>Commentaires - Pour faciliter le tranchage,cuire les gâteaux la veille de leur consommation. - Pour conserver leur moelleux,enrouler les gâteaux dans un film alimentaire.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"GRO_CDC_233 · GRO.DESSERTS · référence : "&amp;Besoins!B3&amp;" "&amp;Besoins!C3&amp;" · multiplicateur réglable sur la feuille ""Besoins"""</f>
        <v>GRO_CDC_233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92</v>
      </c>
      <c r="B6" t="str" s="14">
        <f>"[ÉTUVER] "&amp;Procedure!D3</f>
        <v>[ÉTUVER] 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v>
      </c>
      <c r="C6"/>
      <c r="D6"/>
    </row>
    <row r="7">
      <c r="A7" t="s" s="17">
        <v>93</v>
      </c>
      <c r="B7" t="str" s="14">
        <f>"[BEURRER] "&amp;Procedure!D4</f>
        <v>[BEURRER] 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v>
      </c>
      <c r="C7"/>
      <c r="D7"/>
    </row>
    <row r="8">
      <c r="A8" t="s" s="17">
        <v>94</v>
      </c>
      <c r="B8" t="str" s="14">
        <f>"[FOURRER] "&amp;Procedure!D5</f>
        <v>[FOURRER] Garnir les moules - Garnir les moules ou les bacs GN aux 3/4 de leur hauteur,en alternant avec les 2pâtes pour donner un effet de marbré.</v>
      </c>
      <c r="C8"/>
      <c r="D8"/>
    </row>
    <row r="9">
      <c r="A9" t="s" s="17">
        <v>95</v>
      </c>
      <c r="B9" t="str" s="14">
        <f>"[CUIRE] "&amp;Procedure!D6</f>
        <v>[CUIRE] 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v>
      </c>
      <c r="C9"/>
      <c r="D9"/>
    </row>
    <row r="10">
      <c r="A10" t="s" s="17">
        <v>96</v>
      </c>
      <c r="B10" t="str" s="14">
        <f>"[SERVIR] "&amp;Procedure!D7</f>
        <v>[SERVIR] Servir - Trancher les gâteaux et servir les parts en accompagnement d’une crème,d’un yaourt,etc.</v>
      </c>
      <c r="C10"/>
      <c r="D10"/>
    </row>
    <row r="11">
      <c r="A11" t="s" s="17">
        <v>97</v>
      </c>
      <c r="B11" t="str" s="14">
        <f>"[CUIRE] "&amp;Procedure!D8</f>
        <v>[CUIRE] Commentaires - Pour faciliter le tranchage,cuire les gâteaux la veille de leur consommation. - Pour conserver leur moelleux,enrouler les gâteaux dans un film alimentaire.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2026-08-01T02:00:02Z</dcterms:created>
  <dc:title>GÂTEAU MARBRÉ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2026-08-01T02:00:02Z</dcterms:modified>
  <cp:revision>1</cp:revision>
</cp:coreProperties>
</file>