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<sst xmlns="http://schemas.openxmlformats.org/spreadsheetml/2006/main" count="94" uniqueCount="94">
  <si>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</si>
  <si>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</si>
  <si>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GÉNOISE AUX POMMES</t>
  </si>
  <si>
    <t>Code</t>
  </si>
  <si>
    <t>GRO_CDC_231</t>
  </si>
  <si>
    <t>Classe</t>
  </si>
  <si>
    <t>Pâtisserie collectivité (GRO.DESSERTS)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</si>
  <si>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</si>
  <si>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</si>
  <si>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</si>
  <si>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</si>
  <si>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</si>
  <si>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</si>
  <si>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</si>
  <si>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</si>
  <si>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</si>
  <si>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</si>
  <si>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</si>
  <si>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</si>
  <si>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</si>
  <si>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</si>
  <si>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</si>
  <si>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</si>
  <si>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</si>
  <si>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</si>
  <si>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</si>
  <si>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</si>
  <si>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</si>
  <si>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</si>
  <si>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</si>
  <si>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</si>
  <si>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</si>
  <si>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</si>
  <si>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</si>
  <si>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</si>
  <si>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</si>
  <si>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RNME101466</t>
  </si>
  <si>
    <t>Sucre poudre sac 1kg</t>
  </si>
  <si>
    <t>Pâtisserie épicerie sucrée</t>
  </si>
  <si>
    <t>FAR-T55</t>
  </si>
  <si>
    <t>Farine de blé T55</t>
  </si>
  <si>
    <t>Farines de blé</t>
  </si>
  <si>
    <t>BEU-DOUX</t>
  </si>
  <si>
    <t>Beurre doux 82% MG plaquette</t>
  </si>
  <si>
    <t>Beurres et margarines</t>
  </si>
  <si>
    <t>RNM57228163</t>
  </si>
  <si>
    <t>POMME Golden Pologne cat.I 170/220g plateau 2rg</t>
  </si>
  <si>
    <t>Légumes</t>
  </si>
  <si>
    <t>OVO-BLANC-LIQ</t>
  </si>
  <si>
    <t>Blanc d'oeuf liquide pasteurisé</t>
  </si>
  <si>
    <t>Ovoproduits</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</si>
  <si>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</si>
  <si>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</si>
  <si>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</si>
  <si>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</si>
  <si>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</si>
  <si>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</si>
  <si>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</si>
  <si>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</si>
  <si>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</si>
  <si>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</si>
  <si>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</si>
  <si>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</si>
  <si>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Sucre poudre sac 1kg</t>
  </si>
  <si>
    <t xml:space="preserve">    ↳ Blanc d'oeuf liquide pasteurisé</t>
  </si>
  <si>
    <t>lt</t>
  </si>
  <si>
    <t xml:space="preserve">    ↳ POMME Golden Pologne cat.I 170/220g plateau 2rg</t>
  </si>
  <si>
    <t xml:space="preserve">    ↳ Cannelle en poudre</t>
  </si>
  <si>
    <t xml:space="preserve">    ↳ Sucre glace tamisé</t>
  </si>
  <si>
    <t xml:space="preserve">    ↳ Beurre doux 82% MG plaquette</t>
  </si>
  <si>
    <t>Recette</t>
  </si>
  <si>
    <t>#</t>
  </si>
  <si>
    <t>Verbe</t>
  </si>
  <si>
    <t>Étape</t>
  </si>
  <si>
    <t>Précision technique</t>
  </si>
  <si>
    <t>Durée</t>
  </si>
  <si>
    <t>METTRE EN PLACE</t>
  </si>
  <si>
    <t>ÉTUVER</t>
  </si>
  <si>
    <t>125 min (cuisson)</t>
  </si>
  <si>
    <t>MONTER</t>
  </si>
  <si>
    <t>INCORPORER</t>
  </si>
  <si>
    <t>FOURRER</t>
  </si>
  <si>
    <t>CUIRE</t>
  </si>
  <si>
    <t>30 min (cuisson)</t>
  </si>
  <si>
    <t>DÉMOULER</t>
  </si>
  <si>
    <t>Fiche technique — GÉNOISE AUX POMMES</t>
  </si>
  <si>
    <t>GÉNOISE AUX POMMES  GRO_CDC_231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</si>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</sst>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18.6765</v>
      </c>
    </row>
    <row r="12">
      <c r="A12" t="s" s="3">
        <v>17</v>
      </c>
      <c r="B12" s="4">
        <v>0.186765</v>
      </c>
    </row>
    <row r="13">
      <c r="A13"/>
      <c r="B13"/>
    </row>
    <row r="14">
      <c r="A14" t="s" s="5">
        <v>18</v>
      </c>
      <c r="B14" t="s" s="5">
        <v>15</v>
      </c>
    </row>
    <row r="15">
      <c r="A15" t="s" s="5">
        <v>19</v>
      </c>
      <c r="B15" s="6">
        <v>18.6765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0.008</v>
      </c>
      <c r="E7" s="11">
        <f>D7*$B$2</f>
        <v>0.008</v>
      </c>
      <c r="F7" t="s">
        <v>35</v>
      </c>
      <c r="G7" s="4">
        <f>E7*10.5</f>
        <v>0.084</v>
      </c>
    </row>
    <row r="8">
      <c r="A8" t="s">
        <v>36</v>
      </c>
      <c r="B8" t="s">
        <v>37</v>
      </c>
      <c r="C8" t="s">
        <v>38</v>
      </c>
      <c r="D8" s="9">
        <v>1.5</v>
      </c>
      <c r="E8" s="11">
        <f>D8*$B$2</f>
        <v>1.5</v>
      </c>
      <c r="F8" t="s">
        <v>35</v>
      </c>
      <c r="G8" s="4">
        <f>E8*2.7</f>
        <v>4.05</v>
      </c>
    </row>
    <row r="9">
      <c r="A9" t="s">
        <v>39</v>
      </c>
      <c r="B9" t="s">
        <v>40</v>
      </c>
      <c r="C9" t="s">
        <v>41</v>
      </c>
      <c r="D9" s="9">
        <v>1.5</v>
      </c>
      <c r="E9" s="11">
        <f>D9*$B$2</f>
        <v>1.5</v>
      </c>
      <c r="F9" t="s">
        <v>35</v>
      </c>
      <c r="G9" s="4">
        <f>E9*0.56</f>
        <v>0.84</v>
      </c>
    </row>
    <row r="10">
      <c r="A10" t="s">
        <v>42</v>
      </c>
      <c r="B10" t="s">
        <v>43</v>
      </c>
      <c r="C10" t="s">
        <v>44</v>
      </c>
      <c r="D10" s="9">
        <v>0.2</v>
      </c>
      <c r="E10" s="11">
        <f>D10*$B$2</f>
        <v>0.2</v>
      </c>
      <c r="F10" t="s">
        <v>35</v>
      </c>
      <c r="G10" s="4">
        <f>E10*5.2</f>
        <v>1.04</v>
      </c>
    </row>
    <row r="11">
      <c r="A11" t="s">
        <v>45</v>
      </c>
      <c r="B11" t="s">
        <v>46</v>
      </c>
      <c r="C11" t="s">
        <v>47</v>
      </c>
      <c r="D11" s="9">
        <v>6</v>
      </c>
      <c r="E11" s="11">
        <f>D11*$B$2</f>
        <v>6</v>
      </c>
      <c r="F11" t="s">
        <v>35</v>
      </c>
      <c r="G11" s="4">
        <f>E11*1</f>
        <v>6</v>
      </c>
    </row>
    <row r="12">
      <c r="A12" t="s">
        <v>48</v>
      </c>
      <c r="B12" t="s">
        <v>49</v>
      </c>
      <c r="C12" t="s">
        <v>50</v>
      </c>
      <c r="D12" s="9">
        <v>2</v>
      </c>
      <c r="E12" s="11">
        <f>D12*$B$2</f>
        <v>2</v>
      </c>
      <c r="F12" t="s">
        <v>35</v>
      </c>
      <c r="G12" s="4">
        <f>E12*3.2</f>
        <v>6.4</v>
      </c>
    </row>
    <row r="13">
      <c r="A13" t="s">
        <v>51</v>
      </c>
      <c r="B13" t="s">
        <v>52</v>
      </c>
      <c r="C13" t="s">
        <v>53</v>
      </c>
      <c r="D13" s="9">
        <v>0.25</v>
      </c>
      <c r="E13" s="11">
        <f>D13*$B$2</f>
        <v>0.25</v>
      </c>
      <c r="F13" t="s">
        <v>35</v>
      </c>
      <c r="G13" s="4">
        <f>E13*1.05</f>
        <v>0.2625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1.5</v>
      </c>
      <c r="E3" t="s">
        <v>35</v>
      </c>
      <c r="F3" t="s">
        <v>41</v>
      </c>
    </row>
    <row r="4">
      <c r="A4">
        <v>1</v>
      </c>
      <c r="B4" t="s">
        <v>63</v>
      </c>
      <c r="C4" t="s">
        <v>62</v>
      </c>
      <c r="D4" s="11">
        <v>1.5</v>
      </c>
      <c r="E4" t="s">
        <v>35</v>
      </c>
      <c r="F4" t="s">
        <v>38</v>
      </c>
    </row>
    <row r="5">
      <c r="A5">
        <v>1</v>
      </c>
      <c r="B5" t="s">
        <v>64</v>
      </c>
      <c r="C5" t="s">
        <v>62</v>
      </c>
      <c r="D5" s="11">
        <v>2</v>
      </c>
      <c r="E5" t="s">
        <v>65</v>
      </c>
      <c r="F5" t="s">
        <v>50</v>
      </c>
    </row>
    <row r="6">
      <c r="A6">
        <v>1</v>
      </c>
      <c r="B6" t="s">
        <v>66</v>
      </c>
      <c r="C6" t="s">
        <v>62</v>
      </c>
      <c r="D6" s="11">
        <v>6</v>
      </c>
      <c r="E6" t="s">
        <v>35</v>
      </c>
      <c r="F6" t="s">
        <v>47</v>
      </c>
    </row>
    <row r="7">
      <c r="A7">
        <v>1</v>
      </c>
      <c r="B7" t="s">
        <v>67</v>
      </c>
      <c r="C7" t="s">
        <v>62</v>
      </c>
      <c r="D7" s="11">
        <v>0.008</v>
      </c>
      <c r="E7" t="s">
        <v>35</v>
      </c>
      <c r="F7" t="s">
        <v>34</v>
      </c>
    </row>
    <row r="8">
      <c r="A8">
        <v>1</v>
      </c>
      <c r="B8" t="s">
        <v>68</v>
      </c>
      <c r="C8" t="s">
        <v>62</v>
      </c>
      <c r="D8" s="11">
        <v>0.25</v>
      </c>
      <c r="E8" t="s">
        <v>35</v>
      </c>
      <c r="F8" t="s">
        <v>53</v>
      </c>
    </row>
    <row r="9">
      <c r="A9">
        <v>1</v>
      </c>
      <c r="B9" t="s">
        <v>69</v>
      </c>
      <c r="C9" t="s">
        <v>62</v>
      </c>
      <c r="D9" s="11">
        <v>0.2</v>
      </c>
      <c r="E9" t="s">
        <v>35</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70</v>
      </c>
      <c r="B1" t="s" s="2">
        <v>71</v>
      </c>
      <c r="C1" t="s" s="2">
        <v>72</v>
      </c>
      <c r="D1" t="s" s="2">
        <v>73</v>
      </c>
      <c r="E1" t="s" s="2">
        <v>74</v>
      </c>
      <c r="F1" t="s" s="2">
        <v>75</v>
      </c>
    </row>
    <row r="2">
      <c r="A2" t="s">
        <v>2</v>
      </c>
      <c r="B2">
        <v>1</v>
      </c>
      <c r="C2" t="s">
        <v>76</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77</v>
      </c>
      <c r="D3" t="inlineStr" s="13">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t="s" s="13"/>
      <c r="F3" t="s">
        <v>78</v>
      </c>
    </row>
    <row r="4">
      <c r="A4" t="s">
        <v>2</v>
      </c>
      <c r="B4">
        <v>3</v>
      </c>
      <c r="C4" t="s">
        <v>79</v>
      </c>
      <c r="D4" t="inlineStr" s="13">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t="s" s="13"/>
      <c r="F4"/>
    </row>
    <row r="5">
      <c r="A5" t="s">
        <v>2</v>
      </c>
      <c r="B5">
        <v>4</v>
      </c>
      <c r="C5" t="s">
        <v>80</v>
      </c>
      <c r="D5" t="inlineStr" s="13">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t="s" s="13"/>
      <c r="F5"/>
    </row>
    <row r="6">
      <c r="A6" t="s">
        <v>2</v>
      </c>
      <c r="B6">
        <v>5</v>
      </c>
      <c r="C6" t="s">
        <v>81</v>
      </c>
      <c r="D6" t="inlineStr" s="13">
        <is>
          <t>Garnir les bacs - Répartir la pâte à génoise dans les 4 bacs avec une écumoire,en commençant par les angles des bacs.Égaliser,sans lisser,la surface avec une corne. - Disposer les lamelles de pommes sur le dessus de la génoise.</t>
        </is>
      </c>
      <c r="E6" t="s" s="13"/>
      <c r="F6"/>
    </row>
    <row r="7">
      <c r="A7" t="s">
        <v>2</v>
      </c>
      <c r="B7">
        <v>6</v>
      </c>
      <c r="C7" t="s">
        <v>82</v>
      </c>
      <c r="D7" t="inlineStr" s="13">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t="s" s="13"/>
      <c r="F7" t="s">
        <v>83</v>
      </c>
    </row>
    <row r="8">
      <c r="A8" t="s">
        <v>2</v>
      </c>
      <c r="B8">
        <v>7</v>
      </c>
      <c r="C8" t="s">
        <v>84</v>
      </c>
      <c r="D8" t="inlineStr" s="13">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85</v>
      </c>
      <c r="B1"/>
      <c r="C1"/>
      <c r="D1"/>
    </row>
    <row r="2">
      <c r="A2" t="str" s="14">
        <f>"GRO_CDC_231 · GRO.DESSERTS · référence : "&amp;Besoins!B3&amp;" "&amp;Besoins!C3&amp;" · multiplicateur réglable sur la feuille ""Besoins"""</f>
        <v>GRO_CDC_231 · GRO.DESSERTS · référence : 100 pc · multiplicateur réglable sur la feuille </v>
      </c>
      <c r="B2"/>
      <c r="C2"/>
      <c r="D2"/>
    </row>
    <row r="3">
      <c r="A3"/>
      <c r="B3"/>
      <c r="C3"/>
      <c r="D3"/>
    </row>
    <row r="4">
      <c r="A4" t="s" s="15">
        <v>86</v>
      </c>
      <c r="B4"/>
      <c r="C4"/>
      <c r="D4"/>
    </row>
    <row r="5">
      <c r="A5" t="s" s="16">
        <v>87</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88</v>
      </c>
      <c r="B6" t="str" s="13">
        <f>"[ÉTUVER] "&amp;Procedure!D3</f>
        <v>[ÉTUVER]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v>
      </c>
      <c r="C6"/>
      <c r="D6"/>
    </row>
    <row r="7">
      <c r="A7" t="s" s="16">
        <v>89</v>
      </c>
      <c r="B7" t="str" s="13">
        <f>"[MONTER] "&amp;Procedure!D4</f>
        <v>[MONTER]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v>
      </c>
      <c r="C7"/>
      <c r="D7"/>
    </row>
    <row r="8">
      <c r="A8" t="s" s="16">
        <v>90</v>
      </c>
      <c r="B8" t="str" s="13">
        <f>"[INCORPORER] "&amp;Procedure!D5</f>
        <v>[INCORPORER]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v>
      </c>
      <c r="C8"/>
      <c r="D8"/>
    </row>
    <row r="9">
      <c r="A9" t="s" s="16">
        <v>91</v>
      </c>
      <c r="B9" t="str" s="13">
        <f>"[FOURRER] "&amp;Procedure!D6</f>
        <v>[FOURRER] Garnir les bacs - Répartir la pâte à génoise dans les 4 bacs avec une écumoire,en commençant par les angles des bacs.Égaliser,sans lisser,la surface avec une corne. - Disposer les lamelles de pommes sur le dessus de la génoise.</v>
      </c>
      <c r="C9"/>
      <c r="D9"/>
    </row>
    <row r="10">
      <c r="A10" t="s" s="16">
        <v>92</v>
      </c>
      <c r="B10" t="str" s="13">
        <f>"[CUIRE] "&amp;Procedure!D7</f>
        <v>[CUIRE]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v>
      </c>
      <c r="C10"/>
      <c r="D10"/>
    </row>
    <row r="11">
      <c r="A11" t="s" s="16">
        <v>93</v>
      </c>
      <c r="B11" t="str" s="13">
        <f>"[DÉMOULER] "&amp;Procedure!D8</f>
        <v>[DÉMOULER]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2026-08-01T00:40:31Z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2026-08-01T00:40:31Z</dcterms:modified>
  <cp:revision>1</cp:revision>
</cp:coreProperties>
</file>