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<sst xmlns="http://schemas.openxmlformats.org/spreadsheetml/2006/main" count="103" uniqueCount="103">
  <si>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</si>
  <si>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</si>
  <si>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GÉNOISE FOURRÉE</t>
  </si>
  <si>
    <t>Code</t>
  </si>
  <si>
    <t>GRO_CDC_230</t>
  </si>
  <si>
    <t>Classe</t>
  </si>
  <si>
    <t>Pâtisserie collectivité (GRO.DESSERTS)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</si>
  <si>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</si>
  <si>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</si>
  <si>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</si>
  <si>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</si>
  <si>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</si>
  <si>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</si>
  <si>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</si>
  <si>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</si>
  <si>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</si>
  <si>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</si>
  <si>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</si>
  <si>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</si>
  <si>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</si>
  <si>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</si>
  <si>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</si>
  <si>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</si>
  <si>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</si>
  <si>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</si>
  <si>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</si>
  <si>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</si>
  <si>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</si>
  <si>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</si>
  <si>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</si>
  <si>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</si>
  <si>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</si>
  <si>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NAPPAGE-ABRICO</t>
  </si>
  <si>
    <t>Nappage abricot (glaçage)</t>
  </si>
  <si>
    <t>Chocolats décor et confiserie</t>
  </si>
  <si>
    <t>kg</t>
  </si>
  <si>
    <t>RNME101483</t>
  </si>
  <si>
    <t>Amandes en poudre sachet 1kg</t>
  </si>
  <si>
    <t>Pâtisserie épicerie sucrée</t>
  </si>
  <si>
    <t>RNME101472</t>
  </si>
  <si>
    <t>Crème pâtissière sac 5kg</t>
  </si>
  <si>
    <t>SIROP-PUNCHAGE</t>
  </si>
  <si>
    <t>Sirop de punchage patisserie</t>
  </si>
  <si>
    <t>lt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</si>
  <si>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</si>
  <si>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</si>
  <si>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</si>
  <si>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</si>
  <si>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</si>
  <si>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</si>
  <si>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</si>
  <si>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</si>
  <si>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OEU-M-STD</t>
  </si>
  <si>
    <t>Oeuf calibre M (53-63g) cat.A France colis 360</t>
  </si>
  <si>
    <t>Oeufs entiers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</si>
  <si>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</si>
  <si>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</si>
  <si>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</si>
  <si>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</si>
  <si>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</si>
  <si>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</si>
  <si>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</si>
  <si>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</si>
  <si>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</si>
  <si>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</si>
  <si>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</si>
  <si>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</si>
  <si>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Sucre poudre sac 1kg</t>
  </si>
  <si>
    <t xml:space="preserve">    ↳ Blanc d'oeuf liquide pasteurisé</t>
  </si>
  <si>
    <t xml:space="preserve">    ↳ Crème pâtissière sac 5kg</t>
  </si>
  <si>
    <t xml:space="preserve">    ↳ Amandes en poudre sachet 1kg</t>
  </si>
  <si>
    <t xml:space="preserve">    ↳ Beurre doux 82% MG plaquette</t>
  </si>
  <si>
    <t xml:space="preserve">    ↳ Nappage abricot (glaçage)</t>
  </si>
  <si>
    <t xml:space="preserve">    ↳ Oeuf calibre M (53-63g) cat.A France colis 360</t>
  </si>
  <si>
    <t xml:space="preserve">    ↳ Sirop de punchage patisserie</t>
  </si>
  <si>
    <t>Recette</t>
  </si>
  <si>
    <t>#</t>
  </si>
  <si>
    <t>Verbe</t>
  </si>
  <si>
    <t>Étape</t>
  </si>
  <si>
    <t>Précision technique</t>
  </si>
  <si>
    <t>Durée</t>
  </si>
  <si>
    <t>METTRE EN PLACE</t>
  </si>
  <si>
    <t>PINCER</t>
  </si>
  <si>
    <t>125 min (cuisson)</t>
  </si>
  <si>
    <t>MONTER</t>
  </si>
  <si>
    <t>INCORPORER</t>
  </si>
  <si>
    <t>CRÉMER</t>
  </si>
  <si>
    <t>FOURRER</t>
  </si>
  <si>
    <t>Garnir les bacs - Répartir la pâte à génoise dans les 4 bacs avec une écumoire. - Égaliser la surface avec une corne,sans toutefois lisser la pâte.</t>
  </si>
  <si>
    <t>CUIRE</t>
  </si>
  <si>
    <t>30 min (cuisson)</t>
  </si>
  <si>
    <t>ABRICOTER</t>
  </si>
  <si>
    <t>Fiche technique — GÉNOISE FOURRÉE</t>
  </si>
  <si>
    <t>GÉNOISE FOURRÉE  GRO_CDC_230</t>
  </si>
  <si>
    <t>1.</t>
  </si>
  <si>
    <t>2.</t>
  </si>
  <si>
    <t>3.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</si>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</sst>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65.234</v>
      </c>
    </row>
    <row r="12">
      <c r="A12" t="s" s="3">
        <v>17</v>
      </c>
      <c r="B12" s="4">
        <v>0.65234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65.234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E7*5.5</f>
        <v>5.5</v>
      </c>
    </row>
    <row r="8">
      <c r="A8" t="s">
        <v>36</v>
      </c>
      <c r="B8" t="s">
        <v>37</v>
      </c>
      <c r="C8" t="s">
        <v>38</v>
      </c>
      <c r="D8" s="9">
        <v>0.6</v>
      </c>
      <c r="E8" s="11">
        <f>D8*$B$2</f>
        <v>0.6</v>
      </c>
      <c r="F8" t="s">
        <v>35</v>
      </c>
      <c r="G8" s="4">
        <f>E8*16.58</f>
        <v>9.948</v>
      </c>
    </row>
    <row r="9">
      <c r="A9" t="s">
        <v>39</v>
      </c>
      <c r="B9" t="s">
        <v>40</v>
      </c>
      <c r="C9" t="s">
        <v>38</v>
      </c>
      <c r="D9" s="9">
        <v>3</v>
      </c>
      <c r="E9" s="11">
        <f>D9*$B$2</f>
        <v>3</v>
      </c>
      <c r="F9" t="s">
        <v>35</v>
      </c>
      <c r="G9" s="4">
        <f>E9*9.03</f>
        <v>27.09</v>
      </c>
    </row>
    <row r="10">
      <c r="A10" t="s">
        <v>41</v>
      </c>
      <c r="B10" t="s">
        <v>42</v>
      </c>
      <c r="C10" t="s">
        <v>38</v>
      </c>
      <c r="D10" s="9">
        <v>0.5</v>
      </c>
      <c r="E10" s="11">
        <f>D10*$B$2</f>
        <v>0.5</v>
      </c>
      <c r="F10" t="s">
        <v>43</v>
      </c>
      <c r="G10" s="4">
        <f>E10*3.5</f>
        <v>1.75</v>
      </c>
    </row>
    <row r="11">
      <c r="A11" t="s">
        <v>44</v>
      </c>
      <c r="B11" t="s">
        <v>45</v>
      </c>
      <c r="C11" t="s">
        <v>38</v>
      </c>
      <c r="D11" s="9">
        <v>1.5</v>
      </c>
      <c r="E11" s="11">
        <f>D11*$B$2</f>
        <v>1.5</v>
      </c>
      <c r="F11" t="s">
        <v>35</v>
      </c>
      <c r="G11" s="4">
        <f>E11*2.7</f>
        <v>4.05</v>
      </c>
    </row>
    <row r="12">
      <c r="A12" t="s">
        <v>46</v>
      </c>
      <c r="B12" t="s">
        <v>47</v>
      </c>
      <c r="C12" t="s">
        <v>48</v>
      </c>
      <c r="D12" s="9">
        <v>1.5</v>
      </c>
      <c r="E12" s="11">
        <f>D12*$B$2</f>
        <v>1.5</v>
      </c>
      <c r="F12" t="s">
        <v>35</v>
      </c>
      <c r="G12" s="4">
        <f>E12*0.56</f>
        <v>0.84</v>
      </c>
    </row>
    <row r="13">
      <c r="A13" t="s">
        <v>49</v>
      </c>
      <c r="B13" t="s">
        <v>50</v>
      </c>
      <c r="C13" t="s">
        <v>51</v>
      </c>
      <c r="D13" s="9">
        <v>0.2</v>
      </c>
      <c r="E13" s="11">
        <f>D13*$B$2</f>
        <v>0.2</v>
      </c>
      <c r="F13" t="s">
        <v>35</v>
      </c>
      <c r="G13" s="4">
        <f>E13*5.2</f>
        <v>1.04</v>
      </c>
    </row>
    <row r="14">
      <c r="A14" t="s">
        <v>52</v>
      </c>
      <c r="B14" t="s">
        <v>53</v>
      </c>
      <c r="C14" t="s">
        <v>54</v>
      </c>
      <c r="D14" s="9">
        <v>48</v>
      </c>
      <c r="E14" s="11">
        <f>D14*$B$2</f>
        <v>48</v>
      </c>
      <c r="F14" t="s">
        <v>25</v>
      </c>
      <c r="G14" s="4">
        <f>E14*0.1795</f>
        <v>8.616</v>
      </c>
    </row>
    <row r="15">
      <c r="A15" t="s">
        <v>55</v>
      </c>
      <c r="B15" t="s">
        <v>56</v>
      </c>
      <c r="C15" t="s">
        <v>57</v>
      </c>
      <c r="D15" s="9">
        <v>2</v>
      </c>
      <c r="E15" s="11">
        <f>D15*$B$2</f>
        <v>2</v>
      </c>
      <c r="F15" t="s">
        <v>35</v>
      </c>
      <c r="G15" s="4">
        <f>E15*3.2</f>
        <v>6.4</v>
      </c>
    </row>
    <row r="16">
      <c r="A16"/>
      <c r="B16"/>
      <c r="C16"/>
      <c r="D16"/>
      <c r="E16"/>
      <c r="F16" t="s" s="3">
        <v>58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1.5</v>
      </c>
      <c r="E3" t="s">
        <v>35</v>
      </c>
      <c r="F3" t="s">
        <v>48</v>
      </c>
    </row>
    <row r="4">
      <c r="A4">
        <v>1</v>
      </c>
      <c r="B4" t="s">
        <v>67</v>
      </c>
      <c r="C4" t="s">
        <v>66</v>
      </c>
      <c r="D4" s="11">
        <v>1.5</v>
      </c>
      <c r="E4" t="s">
        <v>35</v>
      </c>
      <c r="F4" t="s">
        <v>38</v>
      </c>
    </row>
    <row r="5">
      <c r="A5">
        <v>1</v>
      </c>
      <c r="B5" t="s">
        <v>68</v>
      </c>
      <c r="C5" t="s">
        <v>66</v>
      </c>
      <c r="D5" s="11">
        <v>2</v>
      </c>
      <c r="E5" t="s">
        <v>35</v>
      </c>
      <c r="F5" t="s">
        <v>57</v>
      </c>
    </row>
    <row r="6">
      <c r="A6">
        <v>1</v>
      </c>
      <c r="B6" t="s">
        <v>69</v>
      </c>
      <c r="C6" t="s">
        <v>66</v>
      </c>
      <c r="D6" s="11">
        <v>3</v>
      </c>
      <c r="E6" t="s">
        <v>35</v>
      </c>
      <c r="F6" t="s">
        <v>38</v>
      </c>
    </row>
    <row r="7">
      <c r="A7">
        <v>1</v>
      </c>
      <c r="B7" t="s">
        <v>70</v>
      </c>
      <c r="C7" t="s">
        <v>66</v>
      </c>
      <c r="D7" s="11">
        <v>0.6</v>
      </c>
      <c r="E7" t="s">
        <v>35</v>
      </c>
      <c r="F7" t="s">
        <v>38</v>
      </c>
    </row>
    <row r="8">
      <c r="A8">
        <v>1</v>
      </c>
      <c r="B8" t="s">
        <v>71</v>
      </c>
      <c r="C8" t="s">
        <v>66</v>
      </c>
      <c r="D8" s="11">
        <v>0.2</v>
      </c>
      <c r="E8" t="s">
        <v>35</v>
      </c>
      <c r="F8" t="s">
        <v>51</v>
      </c>
    </row>
    <row r="9">
      <c r="A9">
        <v>1</v>
      </c>
      <c r="B9" t="s">
        <v>72</v>
      </c>
      <c r="C9" t="s">
        <v>66</v>
      </c>
      <c r="D9" s="11">
        <v>1</v>
      </c>
      <c r="E9" t="s">
        <v>35</v>
      </c>
      <c r="F9" t="s">
        <v>34</v>
      </c>
    </row>
    <row r="10">
      <c r="A10">
        <v>1</v>
      </c>
      <c r="B10" t="s">
        <v>73</v>
      </c>
      <c r="C10" t="s">
        <v>66</v>
      </c>
      <c r="D10" s="11">
        <v>48</v>
      </c>
      <c r="E10" t="s">
        <v>25</v>
      </c>
      <c r="F10" t="s">
        <v>54</v>
      </c>
    </row>
    <row r="11">
      <c r="A11">
        <v>1</v>
      </c>
      <c r="B11" t="s">
        <v>74</v>
      </c>
      <c r="C11" t="s">
        <v>66</v>
      </c>
      <c r="D11" s="11">
        <v>0.5</v>
      </c>
      <c r="E11" t="s">
        <v>43</v>
      </c>
      <c r="F11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3">
        <is>
          <t>Mise en place du poste de travail E - Vérifier les D.L.C.,peser les denrées,sélectionner le matériel nécessaire. ) - Laver et désinfecter le matériel et le poste de travail en suivant les protocoles. R</t>
        </is>
      </c>
      <c r="E2" t="s" s="13"/>
      <c r="F2"/>
    </row>
    <row r="3">
      <c r="A3" t="s">
        <v>2</v>
      </c>
      <c r="B3">
        <v>2</v>
      </c>
      <c r="C3" t="s">
        <v>82</v>
      </c>
      <c r="D3" t="inlineStr" s="13">
        <is>
          <t>Préparations préliminaires - Au pinceau,badigeonner de beurre préalablement fondu dans une calotte,l’intéI rieur de 4 bacs GN 1/1 H 65.Passer au froid pour figer le beurre.Fleurer les bacs. L E Retourner et taper les bacs pour retirer l’excédent de farine.Ou bien chemiser le g fond des bacs en faisant adhérer une feuille de papier cuisson au beurre fondu. - Tamiser la farine sur une feuille de papier sulfurisé. - Confectionner le sirop de punchage (voir la recette).</t>
        </is>
      </c>
      <c r="E3" t="s" s="13"/>
      <c r="F3" t="s">
        <v>83</v>
      </c>
    </row>
    <row r="4">
      <c r="A4" t="s">
        <v>2</v>
      </c>
      <c r="B4">
        <v>3</v>
      </c>
      <c r="C4" t="s">
        <v>84</v>
      </c>
      <c r="D4" t="inlineStr" s="13">
        <is>
          <t>Monter l’appareil à génoise - Mettre les œufs et le sucre semoule dans la cuve du batteur.Mélanger au fouet à main. - Au bain-marie,dans la cuve du batteur,monter l’appareil au fouet à main ou électrique. - En fin de montage préliminaire,l’appareil aura atteint une température d’environ +45 °C. - Cette opération a pour but de bien faire dissoudre le sucre,de dégourdir les œufs L et ainsi de favoriser le développement de la génoise. - La chaleur désirée atteinte,mettre la cuve du batteur en place sur le batteur. - Au fouet,en 2èmevitesse,refroidir et monter l’appareil. - En fin de montage,la pâte est ferme,fait le ruban et garde les traces apparentes du fouet dans sa masse.</t>
        </is>
      </c>
      <c r="E4" t="s" s="13"/>
      <c r="F4"/>
    </row>
    <row r="5">
      <c r="A5" t="s">
        <v>2</v>
      </c>
      <c r="B5">
        <v>4</v>
      </c>
      <c r="C5" t="s">
        <v>85</v>
      </c>
      <c r="D5" t="inlineStr" s="13">
        <is>
          <t>Incorporer la farine - Rouler le fouet dans la farine tamisée sur le papier sulfurisé pour en retirer l’appareil retenu dans ses tiges. - Pendant qu’un aide versera la farine en pluie sur l’appareil à l’aide de la feuille de papier sulfurisé pliée en 2,sans cesser de tourner la cuve du batteur,plonger l’écumoire dans le fond de la cuve,ramener à la surface un maximum d’appareil et le retourner sur lui-même.Recommencer l’opération jusqu’à l’incorporation totale de la farine.</t>
        </is>
      </c>
      <c r="E5" t="s" s="13"/>
      <c r="F5"/>
    </row>
    <row r="6">
      <c r="A6" t="s">
        <v>2</v>
      </c>
      <c r="B6">
        <v>5</v>
      </c>
      <c r="C6" t="s">
        <v>86</v>
      </c>
      <c r="D6" t="inlineStr" s="13">
        <is>
          <t>Confectionner la frangipane - Confectionner la crème pâtissière à froid,réalisée à partir de produits déshydratés, en se reportant aux recommandations du fabricant. - Incorporer au fouet,la poudre d’amandes et l’arôme d’amandes amères à la crème pâtissière.</t>
        </is>
      </c>
      <c r="E6" t="s" s="13"/>
      <c r="F6"/>
    </row>
    <row r="7">
      <c r="A7" t="s">
        <v>2</v>
      </c>
      <c r="B7">
        <v>6</v>
      </c>
      <c r="C7" t="s">
        <v>87</v>
      </c>
      <c r="D7" t="s" s="13">
        <v>88</v>
      </c>
      <c r="E7" t="s" s="13"/>
      <c r="F7"/>
    </row>
    <row r="8">
      <c r="A8" t="s">
        <v>2</v>
      </c>
      <c r="B8">
        <v>7</v>
      </c>
      <c r="C8" t="s">
        <v>87</v>
      </c>
      <c r="D8" t="inlineStr" s="13">
        <is>
          <t>Garnir la génoise avec la crème frangipane - À la poche munie d’une douille de 14 cm de diamètre,garnir dans sa longueur,le dessus de la pâte à génoise,de 4 boudins de crème frangipane couchés à intervalles réguliers. - Les relier par des boudins couchés en arêtes dans le sens de la largeur.</t>
        </is>
      </c>
      <c r="E8" t="s" s="13"/>
      <c r="F8"/>
    </row>
    <row r="9">
      <c r="A9" t="s">
        <v>2</v>
      </c>
      <c r="B9">
        <v>8</v>
      </c>
      <c r="C9" t="s">
        <v>89</v>
      </c>
      <c r="D9" t="inlineStr" s="13">
        <is>
          <t>Cuire la génoise - Préchauffer le four sur la position chaleur sèche à + 180 °C,clé ouverte. - Étager les bacs sur l’échelle de cuisson. - Enfourner et cuire la génoise garnie de frangipane pendant 30 minutes environ. - Vérifier la cuisson de la génoise par sondage avec la pointe d’un couteau. NB :lors de la cuisson,la structure plus lourde de la crème frangipane s’enfoncera dans la pâte à génoise liquéfiée par la chaleur.La génoise sera fourrée automatiquement en fin de cuisson.</t>
        </is>
      </c>
      <c r="E9" t="s" s="13"/>
      <c r="F9" t="s">
        <v>90</v>
      </c>
    </row>
    <row r="10">
      <c r="A10" t="s">
        <v>2</v>
      </c>
      <c r="B10">
        <v>9</v>
      </c>
      <c r="C10" t="s">
        <v>91</v>
      </c>
      <c r="D10" t="inlineStr" s="13">
        <is>
          <t>Puncher et abricoter les génoises - Démouler les génoises sur des grilles recouvertes de papier sulfurisé. - À l’aide d’un pinceau,dès la sortie du four,puncher les génoises avec le sirop. - Dans une russe,porter à ébullition le nappage blond.Abricoter la surface de la génoise. - Après refroidissement,détailler chaque bac en 25 portions. - On peut parsemer le dessus des génoises avant cuisson,avec des dés de poires, des pépites de chocolat,etc.</t>
        </is>
      </c>
      <c r="E10" t="s" s="13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4">
        <f>"GRO_CDC_230 · GRO.DESSERTS · référence : "&amp;Besoins!B3&amp;" "&amp;Besoins!C3&amp;" · multiplicateur réglable sur la feuille ""Besoins"""</f>
        <v>GRO_CDC_230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93</v>
      </c>
      <c r="B4"/>
      <c r="C4"/>
      <c r="D4"/>
    </row>
    <row r="5">
      <c r="A5" t="s" s="16">
        <v>94</v>
      </c>
      <c r="B5" t="str" s="13">
        <f>"[METTRE EN PLACE] "&amp;Procedure!D2</f>
        <v>[METTRE EN PLACE] Mise en place du poste de travail E - Vérifier les D.L.C.,peser les denrées,sélectionner le matériel nécessaire. ) - Laver et désinfecter le matériel et le poste de travail en suivant les protocoles. R</v>
      </c>
      <c r="C5"/>
      <c r="D5"/>
    </row>
    <row r="6">
      <c r="A6" t="s" s="16">
        <v>95</v>
      </c>
      <c r="B6" t="str" s="13">
        <f>"[PINCER] "&amp;Procedure!D3</f>
        <v>[PINCER] Préparations préliminaires - Au pinceau,badigeonner de beurre préalablement fondu dans une calotte,l’intéI rieur de 4 bacs GN 1/1 H 65.Passer au froid pour figer le beurre.Fleurer les bacs. L E Retourner et taper les bacs pour retirer l’excédent de farine.Ou bien chemiser le g fond des bacs en faisant adhérer une feuille de papier cuisson au beurre fondu. - Tamiser la farine sur une feuille de papier sulfurisé. - Confectionner le sirop de punchage (voir la recette).</v>
      </c>
      <c r="C6"/>
      <c r="D6"/>
    </row>
    <row r="7">
      <c r="A7" t="s" s="16">
        <v>96</v>
      </c>
      <c r="B7" t="str" s="13">
        <f>"[MONTER] "&amp;Procedure!D4</f>
        <v>[MONTER] Monter l’appareil à génoise - Mettre les œufs et le sucre semoule dans la cuve du batteur.Mélanger au fouet à main. - Au bain-marie,dans la cuve du batteur,monter l’appareil au fouet à main ou électrique. - En fin de montage préliminaire,l’appareil aura atteint une température d’environ +45 °C. - Cette opération a pour but de bien faire dissoudre le sucre,de dégourdir les œufs L et ainsi de favoriser le développement de la génoise. - La chaleur désirée atteinte,mettre la cuve du batteur en place sur le batteur. - Au fouet,en 2èmevitesse,refroidir et monter l’appareil. - En fin de montage,la pâte est ferme,fait le ruban et garde les traces apparentes du fouet dans sa masse.</v>
      </c>
      <c r="C7"/>
      <c r="D7"/>
    </row>
    <row r="8">
      <c r="A8" t="s" s="16">
        <v>97</v>
      </c>
      <c r="B8" t="str" s="13">
        <f>"[INCORPORER] "&amp;Procedure!D5</f>
        <v>[INCORPORER] Incorporer la farine - Rouler le fouet dans la farine tamisée sur le papier sulfurisé pour en retirer l’appareil retenu dans ses tiges. - Pendant qu’un aide versera la farine en pluie sur l’appareil à l’aide de la feuille de papier sulfurisé pliée en 2,sans cesser de tourner la cuve du batteur,plonger l’écumoire dans le fond de la cuve,ramener à la surface un maximum d’appareil et le retourner sur lui-même.Recommencer l’opération jusqu’à l’incorporation totale de la farine.</v>
      </c>
      <c r="C8"/>
      <c r="D8"/>
    </row>
    <row r="9">
      <c r="A9" t="s" s="16">
        <v>98</v>
      </c>
      <c r="B9" t="str" s="13">
        <f>"[CRÉMER] "&amp;Procedure!D6</f>
        <v>[CRÉMER] Confectionner la frangipane - Confectionner la crème pâtissière à froid,réalisée à partir de produits déshydratés, en se reportant aux recommandations du fabricant. - Incorporer au fouet,la poudre d’amandes et l’arôme d’amandes amères à la crème pâtissière.</v>
      </c>
      <c r="C9"/>
      <c r="D9"/>
    </row>
    <row r="10">
      <c r="A10" t="s" s="16">
        <v>99</v>
      </c>
      <c r="B10" t="str" s="13">
        <f>"[FOURRER] "&amp;Procedure!D7</f>
        <v>[FOURRER] Garnir les bacs - Répartir la pâte à génoise dans les 4 bacs avec une écumoire. - Égaliser la surface avec une corne,sans toutefois lisser la pâte.</v>
      </c>
      <c r="C10"/>
      <c r="D10"/>
    </row>
    <row r="11">
      <c r="A11" t="s" s="16">
        <v>100</v>
      </c>
      <c r="B11" t="str" s="13">
        <f>"[FOURRER] "&amp;Procedure!D8</f>
        <v>[FOURRER] Garnir la génoise avec la crème frangipane - À la poche munie d’une douille de 14 cm de diamètre,garnir dans sa longueur,le dessus de la pâte à génoise,de 4 boudins de crème frangipane couchés à intervalles réguliers. - Les relier par des boudins couchés en arêtes dans le sens de la largeur.</v>
      </c>
      <c r="C11"/>
      <c r="D11"/>
    </row>
    <row r="12">
      <c r="A12" t="s" s="16">
        <v>101</v>
      </c>
      <c r="B12" t="str" s="13">
        <f>"[CUIRE] "&amp;Procedure!D9</f>
        <v>[CUIRE] Cuire la génoise - Préchauffer le four sur la position chaleur sèche à + 180 °C,clé ouverte. - Étager les bacs sur l’échelle de cuisson. - Enfourner et cuire la génoise garnie de frangipane pendant 30 minutes environ. - Vérifier la cuisson de la génoise par sondage avec la pointe d’un couteau. NB :lors de la cuisson,la structure plus lourde de la crème frangipane s’enfoncera dans la pâte à génoise liquéfiée par la chaleur.La génoise sera fourrée automatiquement en fin de cuisson.</v>
      </c>
      <c r="C12"/>
      <c r="D12"/>
    </row>
    <row r="13">
      <c r="A13" t="s" s="16">
        <v>102</v>
      </c>
      <c r="B13" t="str" s="13">
        <f>"[ABRICOTER] "&amp;Procedure!D10</f>
        <v>[ABRICOTER] Puncher et abricoter les génoises - Démouler les génoises sur des grilles recouvertes de papier sulfurisé. - À l’aide d’un pinceau,dès la sortie du four,puncher les génoises avec le sirop. - Dans une russe,porter à ébullition le nappage blond.Abricoter la surface de la génoise. - Après refroidissement,détailler chaque bac en 25 portions. - On peut parsemer le dessus des génoises avant cuisson,avec des dés de poires, des pépites de chocolat,etc.</v>
      </c>
      <c r="C13"/>
      <c r="D13"/>
    </row>
    <row r="14">
      <c r="A14"/>
      <c r="B14"/>
      <c r="C14"/>
      <c r="D14"/>
    </row>
    <row r="15">
      <c r="A15" t="s" s="17">
        <v>22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2026-09-15T12:37:52Z</dcterms:created>
  <dc:title>GÉNOISE FOURRÉE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2026-09-15T12:37:52Z</dcterms:modified>
  <cp:revision>1</cp:revision>
</cp:coreProperties>
</file>