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<sst xmlns="http://schemas.openxmlformats.org/spreadsheetml/2006/main" count="60" uniqueCount="60">
  <si>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</si>
  <si>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</si>
  <si>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</si>
  <si>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</si>
  <si>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</si>
  <si>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</si>
  <si>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</si>
  <si>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</si>
  <si>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</si>
  <si>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</si>
  <si>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</si>
  <si>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</si>
  <si>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</si>
  <si>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</si>
  <si>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</si>
  <si>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</si>
  <si>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</si>
  <si>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</si>
  <si>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</si>
  <si>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</si>
  <si>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</si>
  <si>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</si>
  <si>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</si>
  <si>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</si>
  <si>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</si>
  <si>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</si>
  <si>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</si>
  <si>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</si>
  <si>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</si>
  <si>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</si>
  <si>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SIROP DE TREMPAGE,</t>
  </si>
  <si>
    <t>METTRE EN PLACE</t>
  </si>
  <si>
    <t>LAVER</t>
  </si>
  <si>
    <t>METTRE</t>
  </si>
  <si>
    <t>VÉRIFIER</t>
  </si>
  <si>
    <t>Vérifier la cuisson - À l’aide du densimètre vérifier la densité du sirop.</t>
  </si>
  <si>
    <t>INCORPORER</t>
  </si>
  <si>
    <t>PUNCHER</t>
  </si>
  <si>
    <t>GLACER</t>
  </si>
  <si>
    <t>Conseil - Il est recommandé de prendre du sucre en morceaux ou en grains.Il contient moins d’impuretés que le sucre semoule.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</si>
  <si>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</si>
  <si>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</si>
  <si>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</si>
  <si>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</si>
  <si>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</si>
  <si>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</si>
  <si>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</si>
  <si>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EAU</t>
  </si>
  <si>
    <t xml:space="preserve">    ↳ Rhum ambré de cuisine (baba)</t>
  </si>
  <si>
    <t>Fiche technique — SIROP DE TREMPAGE,</t>
  </si>
  <si>
    <t>SIROP DE TREMPAGE,  GRO_CDC_229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</si>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</sst>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E7*14</f>
        <v>1.4</v>
      </c>
    </row>
    <row r="8">
      <c r="A8" t="s" s="9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8">
        <f>E8*0.003</f>
        <v>0.003</v>
      </c>
    </row>
    <row r="9">
      <c r="A9" t="s">
        <v>19</v>
      </c>
      <c r="B9" t="s">
        <v>20</v>
      </c>
      <c r="C9" t="s">
        <v>21</v>
      </c>
      <c r="D9" s="4">
        <v>0.6</v>
      </c>
      <c r="E9" s="6">
        <f>D9*$B$2</f>
        <v>0.6</v>
      </c>
      <c r="F9" t="s">
        <v>22</v>
      </c>
      <c r="G9" s="8">
        <f>E9*2.7</f>
        <v>1.62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30</v>
      </c>
      <c r="B3">
        <v>2</v>
      </c>
      <c r="C3" t="s">
        <v>32</v>
      </c>
      <c r="D3" t="inlineStr" s="12">
        <is>
          <t>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t>
        </is>
      </c>
      <c r="E3" t="s" s="12"/>
      <c r="F3"/>
    </row>
    <row r="4">
      <c r="A4" t="s">
        <v>30</v>
      </c>
      <c r="B4">
        <v>3</v>
      </c>
      <c r="C4" t="s">
        <v>33</v>
      </c>
      <c r="D4" t="inlineStr" s="12">
        <is>
          <t>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t>
        </is>
      </c>
      <c r="E4" t="s" s="12"/>
      <c r="F4"/>
    </row>
    <row r="5">
      <c r="A5" t="s">
        <v>30</v>
      </c>
      <c r="B5">
        <v>4</v>
      </c>
      <c r="C5" t="s">
        <v>34</v>
      </c>
      <c r="D5" t="s" s="12">
        <v>35</v>
      </c>
      <c r="E5" t="s" s="12"/>
      <c r="F5"/>
    </row>
    <row r="6">
      <c r="A6" t="s">
        <v>30</v>
      </c>
      <c r="B6">
        <v>5</v>
      </c>
      <c r="C6" t="s">
        <v>36</v>
      </c>
      <c r="D6" t="inlineStr" s="12">
        <is>
          <t>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t>
        </is>
      </c>
      <c r="E6" t="s" s="12"/>
      <c r="F6"/>
    </row>
    <row r="7">
      <c r="A7" t="s">
        <v>30</v>
      </c>
      <c r="B7">
        <v>6</v>
      </c>
      <c r="C7" t="s">
        <v>37</v>
      </c>
      <c r="D7" t="inlineStr" s="12">
        <is>
          <t>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t>
        </is>
      </c>
      <c r="E7" t="s" s="12"/>
      <c r="F7"/>
    </row>
    <row r="8">
      <c r="A8" t="s">
        <v>30</v>
      </c>
      <c r="B8">
        <v>7</v>
      </c>
      <c r="C8" t="s">
        <v>38</v>
      </c>
      <c r="D8" t="inlineStr" s="12">
        <is>
          <t>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t>
        </is>
      </c>
      <c r="E8" t="s" s="12"/>
      <c r="F8"/>
    </row>
    <row r="9">
      <c r="A9" t="s">
        <v>30</v>
      </c>
      <c r="B9">
        <v>8</v>
      </c>
      <c r="C9"/>
      <c r="D9" t="s" s="12">
        <v>39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30</v>
      </c>
      <c r="C2" t="s">
        <v>44</v>
      </c>
      <c r="D2" s="6">
        <f>'Besoins'!$B$2*100</f>
        <v>100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'Besoins'!$B$2*0.6</f>
        <v>0.6</v>
      </c>
      <c r="E3" t="s">
        <v>22</v>
      </c>
    </row>
    <row r="4">
      <c r="A4">
        <v>1</v>
      </c>
      <c r="B4" t="s">
        <v>47</v>
      </c>
      <c r="C4" t="s">
        <v>46</v>
      </c>
      <c r="D4" s="6">
        <f>'Besoins'!$B$2*1</f>
        <v>1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'Besoins'!$B$2*0.1</f>
        <v>0.1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"GRO_CDC_229 · GRO.BASES · référence : "&amp;Besoins!B3&amp;" "&amp;Besoins!C3&amp;" · multiplicateur réglable sur la feuille ""Besoins"""</f>
        <v>GRO_CDC_229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52</v>
      </c>
      <c r="B6" t="str" s="12">
        <f>"[LAVER] "&amp;Procedure!D3</f>
        <v>[LAVER] 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v>
      </c>
      <c r="C6"/>
      <c r="D6"/>
    </row>
    <row r="7">
      <c r="A7" t="s" s="15">
        <v>53</v>
      </c>
      <c r="B7" t="str" s="12">
        <f>"[METTRE] "&amp;Procedure!D4</f>
        <v>[METTRE] 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v>
      </c>
      <c r="C7"/>
      <c r="D7"/>
    </row>
    <row r="8">
      <c r="A8" t="s" s="15">
        <v>54</v>
      </c>
      <c r="B8" t="str" s="12">
        <f>"[VÉRIFIER] "&amp;Procedure!D5</f>
        <v>[VÉRIFIER] Vérifier la cuisson - À l’aide du densimètre vérifier la densité du sirop.</v>
      </c>
      <c r="C8"/>
      <c r="D8"/>
    </row>
    <row r="9">
      <c r="A9" t="s" s="15">
        <v>55</v>
      </c>
      <c r="B9" t="str" s="12">
        <f>"[INCORPORER] "&amp;Procedure!D6</f>
        <v>[INCORPORER] 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v>
      </c>
      <c r="C9"/>
      <c r="D9"/>
    </row>
    <row r="10">
      <c r="A10" t="s" s="15">
        <v>56</v>
      </c>
      <c r="B10" t="str" s="12">
        <f>"[PUNCHER] "&amp;Procedure!D7</f>
        <v>[PUNCHER] 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v>
      </c>
      <c r="C10"/>
      <c r="D10"/>
    </row>
    <row r="11">
      <c r="A11" t="s" s="15">
        <v>57</v>
      </c>
      <c r="B11" t="str" s="12">
        <f>"[GLACER] "&amp;Procedure!D8</f>
        <v>[GLACER] 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v>
      </c>
      <c r="C11"/>
      <c r="D11"/>
    </row>
    <row r="12">
      <c r="A12" t="s" s="15">
        <v>58</v>
      </c>
      <c r="B12" t="str" s="12">
        <f>Procedure!D9</f>
        <v>Conseil - Il est recommandé de prendre du sucre en morceaux ou en grains.Il contient moins d’impuretés que le sucre semoule.</v>
      </c>
      <c r="C12"/>
      <c r="D12"/>
    </row>
    <row r="13">
      <c r="A13"/>
      <c r="B13"/>
      <c r="C13"/>
      <c r="D13"/>
    </row>
    <row r="14">
      <c r="A14" t="s" s="16">
        <v>59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2026-08-01T01:35:52Z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2026-08-01T01:35:52Z</dcterms:modified>
  <cp:revision>1</cp:revision>
</cp:coreProperties>
</file>