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<sst xmlns="http://schemas.openxmlformats.org/spreadsheetml/2006/main" count="55" uniqueCount="55">
  <si>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</si>
  <si>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</si>
  <si>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</si>
  <si>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</si>
  <si>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</si>
  <si>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</si>
  <si>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</si>
  <si>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</si>
  <si>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</si>
  <si>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</si>
  <si>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</si>
  <si>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</si>
  <si>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</si>
  <si>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</si>
  <si>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</si>
  <si>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</si>
  <si>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</si>
  <si>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</si>
  <si>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</si>
  <si>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</si>
  <si>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PULPE-FRUIT-GEN</t>
  </si>
  <si>
    <t>Pulpe de fruit (générique, à préciser selon usage)</t>
  </si>
  <si>
    <t>Fruits</t>
  </si>
  <si>
    <t>DEXTROSE</t>
  </si>
  <si>
    <t>Dextrose monohydraté (glucose cristal)</t>
  </si>
  <si>
    <t>Glucoses et sucres techniques</t>
  </si>
  <si>
    <t>Total</t>
  </si>
  <si>
    <t>Recette</t>
  </si>
  <si>
    <t>#</t>
  </si>
  <si>
    <t>Verbe</t>
  </si>
  <si>
    <t>Étape</t>
  </si>
  <si>
    <t>Précision technique</t>
  </si>
  <si>
    <t>Durée</t>
  </si>
  <si>
    <t>COULIS DE FRUITS</t>
  </si>
  <si>
    <t>METTRE EN PLACE</t>
  </si>
  <si>
    <t>LAVER</t>
  </si>
  <si>
    <t>CONFECTIONNER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</si>
  <si>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</si>
  <si>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</si>
  <si>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</si>
  <si>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</si>
  <si>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</si>
  <si>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</si>
  <si>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Pulpe de fruit (générique, à préciser selon usage)</t>
  </si>
  <si>
    <t>matiere</t>
  </si>
  <si>
    <t xml:space="preserve">    ↳ Sucre poudre sac 1kg</t>
  </si>
  <si>
    <t xml:space="preserve">    ↳ Dextrose monohydraté (glucose cristal)</t>
  </si>
  <si>
    <t xml:space="preserve">    ↳ EAU</t>
  </si>
  <si>
    <t>Fiche technique — COULIS DE FRUITS</t>
  </si>
  <si>
    <t>COULIS DE FRUITS  GRO_CDC_227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</si>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</sst>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E7*0.003</f>
        <v>0.006</v>
      </c>
    </row>
    <row r="8">
      <c r="A8" t="s">
        <v>16</v>
      </c>
      <c r="B8" t="s">
        <v>17</v>
      </c>
      <c r="C8" t="s">
        <v>18</v>
      </c>
      <c r="D8" s="4">
        <v>2.35</v>
      </c>
      <c r="E8" s="6">
        <f>D8*$B$2</f>
        <v>2.35</v>
      </c>
      <c r="F8" t="s">
        <v>19</v>
      </c>
      <c r="G8" s="9">
        <f>E8*2.7</f>
        <v>6.345</v>
      </c>
    </row>
    <row r="9">
      <c r="A9" t="s">
        <v>20</v>
      </c>
      <c r="B9" t="s">
        <v>21</v>
      </c>
      <c r="C9" t="s">
        <v>22</v>
      </c>
      <c r="D9" s="4">
        <v>2</v>
      </c>
      <c r="E9" s="6">
        <f>D9*$B$2</f>
        <v>2</v>
      </c>
      <c r="F9" t="s">
        <v>19</v>
      </c>
      <c r="G9" s="9">
        <f>E9*5.5</f>
        <v>11</v>
      </c>
    </row>
    <row r="10">
      <c r="A10" t="s">
        <v>23</v>
      </c>
      <c r="B10" t="s">
        <v>24</v>
      </c>
      <c r="C10" t="s">
        <v>25</v>
      </c>
      <c r="D10" s="4">
        <v>0.4</v>
      </c>
      <c r="E10" s="6">
        <f>D10*$B$2</f>
        <v>0.4</v>
      </c>
      <c r="F10" t="s">
        <v>19</v>
      </c>
      <c r="G10" s="9">
        <f>E10*1.6</f>
        <v>0.64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2">
        <is>
          <t>Mise en place du poste de travail - Vérifier les D.L.U.O*.,peser les denrées,sélectionner le matériel. - Désinfecter le matériel et le poste de travail suivant les protocoles.</t>
        </is>
      </c>
      <c r="E2" t="s" s="12"/>
      <c r="F2"/>
    </row>
    <row r="3">
      <c r="A3" t="s">
        <v>33</v>
      </c>
      <c r="B3">
        <v>2</v>
      </c>
      <c r="C3" t="s">
        <v>35</v>
      </c>
      <c r="D3" t="inlineStr" s="12">
        <is>
          <t>Préparations préliminaires - Laver et désinfecter les fruits (3 bains de rinçage dont le premier additionné de quelques gouttes d’eau de javel) suivant la procédure.</t>
        </is>
      </c>
      <c r="E3" t="s" s="12"/>
      <c r="F3"/>
    </row>
    <row r="4">
      <c r="A4" t="s">
        <v>33</v>
      </c>
      <c r="B4">
        <v>3</v>
      </c>
      <c r="C4" t="s">
        <v>36</v>
      </c>
      <c r="D4" t="inlineStr" s="12">
        <is>
          <t>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t>
        </is>
      </c>
      <c r="E4" t="s" s="12"/>
      <c r="F4"/>
    </row>
    <row r="5">
      <c r="A5" t="s">
        <v>33</v>
      </c>
      <c r="B5">
        <v>4</v>
      </c>
      <c r="C5" t="s">
        <v>37</v>
      </c>
      <c r="D5" t="inlineStr" s="12">
        <is>
          <t>Suggestions - Le coulis peut être servi froid ou chaud. - Il s’élabore avec une grande variété de fruits (abricots, pêches, poires, fraises, melons et aussi avec des fruits surgelés).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33</v>
      </c>
      <c r="C2" t="s">
        <v>42</v>
      </c>
      <c r="D2" s="6">
        <f>'Besoins'!$B$2*100</f>
        <v>100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'Besoins'!$B$2*2</f>
        <v>2</v>
      </c>
      <c r="E3" t="s">
        <v>19</v>
      </c>
    </row>
    <row r="4">
      <c r="A4">
        <v>1</v>
      </c>
      <c r="B4" t="s">
        <v>45</v>
      </c>
      <c r="C4" t="s">
        <v>44</v>
      </c>
      <c r="D4" s="6">
        <f>'Besoins'!$B$2*2.35</f>
        <v>2.35</v>
      </c>
      <c r="E4" t="s">
        <v>19</v>
      </c>
    </row>
    <row r="5">
      <c r="A5">
        <v>1</v>
      </c>
      <c r="B5" t="s">
        <v>46</v>
      </c>
      <c r="C5" t="s">
        <v>44</v>
      </c>
      <c r="D5" s="6">
        <f>'Besoins'!$B$2*0.4</f>
        <v>0.4</v>
      </c>
      <c r="E5" t="s">
        <v>19</v>
      </c>
    </row>
    <row r="6">
      <c r="A6">
        <v>1</v>
      </c>
      <c r="B6" t="s">
        <v>47</v>
      </c>
      <c r="C6" t="s">
        <v>44</v>
      </c>
      <c r="D6" s="6">
        <f>'Besoins'!$B$2*2</f>
        <v>2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"GRO_CDC_227 · GRO.BASES · référence : "&amp;Besoins!B3&amp;" "&amp;Besoins!C3&amp;" · multiplicateur réglable sur la feuille ""Besoins"""</f>
        <v>GRO_CDC_227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"[METTRE EN PLACE] "&amp;Procedure!D2</f>
        <v>[METTRE EN PLACE] Mise en place du poste de travail - Vérifier les D.L.U.O*.,peser les denrées,sélectionner le matériel. - Désinfecter le matériel et le poste de travail suivant les protocoles.</v>
      </c>
      <c r="C5"/>
      <c r="D5"/>
    </row>
    <row r="6">
      <c r="A6" t="s" s="15">
        <v>51</v>
      </c>
      <c r="B6" t="str" s="12">
        <f>"[LAVER] "&amp;Procedure!D3</f>
        <v>[LAVER] Préparations préliminaires - Laver et désinfecter les fruits (3 bains de rinçage dont le premier additionné de quelques gouttes d’eau de javel) suivant la procédure.</v>
      </c>
      <c r="C6"/>
      <c r="D6"/>
    </row>
    <row r="7">
      <c r="A7" t="s" s="15">
        <v>52</v>
      </c>
      <c r="B7" t="str" s="12">
        <f>"[CONFECTIONNER] "&amp;Procedure!D4</f>
        <v>[CONFECTIONNER] 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v>
      </c>
      <c r="C7"/>
      <c r="D7"/>
    </row>
    <row r="8">
      <c r="A8" t="s" s="15">
        <v>53</v>
      </c>
      <c r="B8" t="str" s="12">
        <f>"[SERVIR] "&amp;Procedure!D5</f>
        <v>[SERVIR] Suggestions - Le coulis peut être servi froid ou chaud. - Il s’élabore avec une grande variété de fruits (abricots, pêches, poires, fraises, melons et aussi avec des fruits surgelés).</v>
      </c>
      <c r="C8"/>
      <c r="D8"/>
    </row>
    <row r="9">
      <c r="A9"/>
      <c r="B9"/>
      <c r="C9"/>
      <c r="D9"/>
    </row>
    <row r="10">
      <c r="A10" t="s" s="16">
        <v>54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2026-08-01T02:02:20Z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2026-08-01T02:02:20Z</dcterms:modified>
  <cp:revision>1</cp:revision>
</cp:coreProperties>
</file>