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<sst xmlns="http://schemas.openxmlformats.org/spreadsheetml/2006/main" count="51" uniqueCount="51">
  <si>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</si>
  <si>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</si>
  <si>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</si>
  <si>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</si>
  <si>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</si>
  <si>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</si>
  <si>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</si>
  <si>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</si>
  <si>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</si>
  <si>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</si>
  <si>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</si>
  <si>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</si>
  <si>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</si>
  <si>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</si>
  <si>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</si>
  <si>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</si>
  <si>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RNME101466</t>
  </si>
  <si>
    <t>Sucre poudre sac 1kg</t>
  </si>
  <si>
    <t>Pâtisserie épicerie sucrée</t>
  </si>
  <si>
    <t>kg</t>
  </si>
  <si>
    <t>DEXTROSE</t>
  </si>
  <si>
    <t>Dextrose monohydraté (glucose cristal)</t>
  </si>
  <si>
    <t>Glucoses et sucres techniques</t>
  </si>
  <si>
    <t>Total</t>
  </si>
  <si>
    <t>Recette</t>
  </si>
  <si>
    <t>#</t>
  </si>
  <si>
    <t>Verbe</t>
  </si>
  <si>
    <t>Étape</t>
  </si>
  <si>
    <t>Précision technique</t>
  </si>
  <si>
    <t>Durée</t>
  </si>
  <si>
    <t>CARAMEL LIQUIDE</t>
  </si>
  <si>
    <t>METTRE EN PLACE</t>
  </si>
  <si>
    <t>RINCER</t>
  </si>
  <si>
    <t>Préparations préliminaires - Rincer au vinaigre la russe qui servira à la cuisson du sucre. - Égoutter sans essuyer. E</t>
  </si>
  <si>
    <t>CUIRE</t>
  </si>
  <si>
    <t>Niveau</t>
  </si>
  <si>
    <t>Composant</t>
  </si>
  <si>
    <t>Type</t>
  </si>
  <si>
    <t>Quantité (× multiplicateur, voir feuille Besoins)</t>
  </si>
  <si>
    <t>recette</t>
  </si>
  <si>
    <t xml:space="preserve">    ↳ Sucre poudre sac 1kg</t>
  </si>
  <si>
    <t>matiere</t>
  </si>
  <si>
    <t xml:space="preserve">    ↳ Dextrose monohydraté (glucose cristal)</t>
  </si>
  <si>
    <t xml:space="preserve">    ↳ EAU</t>
  </si>
  <si>
    <t>Fiche technique — CARAMEL LIQUIDE</t>
  </si>
  <si>
    <t>CARAMEL LIQUIDE  GRO_CDC_226</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</si>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</sst>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2</v>
      </c>
      <c r="E7" s="6">
        <f>D7*$B$2</f>
        <v>2</v>
      </c>
      <c r="F7" t="s">
        <v>15</v>
      </c>
      <c r="G7" s="9">
        <f>E7*0.003</f>
        <v>0.006</v>
      </c>
    </row>
    <row r="8">
      <c r="A8" t="s">
        <v>16</v>
      </c>
      <c r="B8" t="s">
        <v>17</v>
      </c>
      <c r="C8" t="s">
        <v>18</v>
      </c>
      <c r="D8" s="4">
        <v>2.5</v>
      </c>
      <c r="E8" s="6">
        <f>D8*$B$2</f>
        <v>2.5</v>
      </c>
      <c r="F8" t="s">
        <v>19</v>
      </c>
      <c r="G8" s="9">
        <f>E8*2.7</f>
        <v>6.75</v>
      </c>
    </row>
    <row r="9">
      <c r="A9" t="s">
        <v>20</v>
      </c>
      <c r="B9" t="s">
        <v>21</v>
      </c>
      <c r="C9" t="s">
        <v>22</v>
      </c>
      <c r="D9" s="4">
        <v>0.25</v>
      </c>
      <c r="E9" s="6">
        <f>D9*$B$2</f>
        <v>0.25</v>
      </c>
      <c r="F9" t="s">
        <v>19</v>
      </c>
      <c r="G9" s="9">
        <f>E9*1.6</f>
        <v>0.4</v>
      </c>
    </row>
    <row r="10">
      <c r="A10"/>
      <c r="B10"/>
      <c r="C10"/>
      <c r="D10"/>
      <c r="E10"/>
      <c r="F10" t="s" s="10">
        <v>23</v>
      </c>
      <c r="G10" s="11">
        <f>SUM(G7:G9)</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24</v>
      </c>
      <c r="B1" t="s" s="7">
        <v>25</v>
      </c>
      <c r="C1" t="s" s="7">
        <v>26</v>
      </c>
      <c r="D1" t="s" s="7">
        <v>27</v>
      </c>
      <c r="E1" t="s" s="7">
        <v>28</v>
      </c>
      <c r="F1" t="s" s="7">
        <v>29</v>
      </c>
    </row>
    <row r="2">
      <c r="A2" t="s">
        <v>30</v>
      </c>
      <c r="B2">
        <v>1</v>
      </c>
      <c r="C2" t="s">
        <v>31</v>
      </c>
      <c r="D2" t="inlineStr" s="12">
        <is>
          <t>Mise en place du poste de travail E - Vérifier les D.L.C.,peser les denrées,sélectionner le matériel nécessaire. - Laver et désinfecter le matériel et le poste de travail en suivant les protocoles. R</t>
        </is>
      </c>
      <c r="E2" t="s" s="12"/>
      <c r="F2"/>
    </row>
    <row r="3">
      <c r="A3" t="s">
        <v>30</v>
      </c>
      <c r="B3">
        <v>2</v>
      </c>
      <c r="C3" t="s">
        <v>32</v>
      </c>
      <c r="D3" t="s" s="12">
        <v>33</v>
      </c>
      <c r="E3" t="s" s="12"/>
      <c r="F3"/>
    </row>
    <row r="4">
      <c r="A4" t="s">
        <v>30</v>
      </c>
      <c r="B4">
        <v>3</v>
      </c>
      <c r="C4" t="s">
        <v>34</v>
      </c>
      <c r="D4" t="inlineStr" s="12">
        <is>
          <t>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t>
        </is>
      </c>
      <c r="E4" t="s" s="12"/>
      <c r="F4"/>
    </row>
    <row r="5">
      <c r="A5" t="s">
        <v>30</v>
      </c>
      <c r="B5">
        <v>4</v>
      </c>
      <c r="C5"/>
      <c r="D5" t="inlineStr" s="12">
        <is>
          <t>Suggestions - Le caramel liquide est employé pour caraméliser le fond des moules,en nappage, en ajout à des crèmes,etc. - Le caramel liquide peut se conserver longtemps,mais toutefois en respectant les conditions d’hygiène qui s’imposent.</t>
        </is>
      </c>
      <c r="E5" t="s" s="12"/>
      <c r="F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35</v>
      </c>
      <c r="B1" t="s" s="7">
        <v>36</v>
      </c>
      <c r="C1" t="s" s="7">
        <v>37</v>
      </c>
      <c r="D1" t="s" s="7">
        <v>38</v>
      </c>
      <c r="E1" t="s" s="7">
        <v>10</v>
      </c>
    </row>
    <row r="2">
      <c r="A2">
        <v>0</v>
      </c>
      <c r="B2" t="s">
        <v>30</v>
      </c>
      <c r="C2" t="s">
        <v>39</v>
      </c>
      <c r="D2" s="6">
        <f>'Besoins'!$B$2*100</f>
        <v>100</v>
      </c>
      <c r="E2" t="s">
        <v>3</v>
      </c>
    </row>
    <row r="3">
      <c r="A3">
        <v>1</v>
      </c>
      <c r="B3" t="s">
        <v>40</v>
      </c>
      <c r="C3" t="s">
        <v>41</v>
      </c>
      <c r="D3" s="6">
        <f>'Besoins'!$B$2*2.5</f>
        <v>2.5</v>
      </c>
      <c r="E3" t="s">
        <v>19</v>
      </c>
    </row>
    <row r="4">
      <c r="A4">
        <v>1</v>
      </c>
      <c r="B4" t="s">
        <v>42</v>
      </c>
      <c r="C4" t="s">
        <v>41</v>
      </c>
      <c r="D4" s="6">
        <f>'Besoins'!$B$2*0.25</f>
        <v>0.25</v>
      </c>
      <c r="E4" t="s">
        <v>19</v>
      </c>
    </row>
    <row r="5">
      <c r="A5">
        <v>1</v>
      </c>
      <c r="B5" t="s">
        <v>43</v>
      </c>
      <c r="C5" t="s">
        <v>41</v>
      </c>
      <c r="D5" s="6">
        <f>'Besoins'!$B$2*1</f>
        <v>1</v>
      </c>
      <c r="E5" t="s">
        <v>15</v>
      </c>
    </row>
    <row r="6">
      <c r="A6">
        <v>1</v>
      </c>
      <c r="B6" t="s">
        <v>43</v>
      </c>
      <c r="C6" t="s">
        <v>41</v>
      </c>
      <c r="D6" s="6">
        <f>'Besoins'!$B$2*1</f>
        <v>1</v>
      </c>
      <c r="E6"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2">
        <v>44</v>
      </c>
      <c r="B1"/>
      <c r="C1"/>
      <c r="D1"/>
    </row>
    <row r="2">
      <c r="A2" t="str" s="13">
        <f>"GRO_CDC_226 · GRO.BASES · référence : "&amp;Besoins!B3&amp;" "&amp;Besoins!C3&amp;" · multiplicateur réglable sur la feuille ""Besoins"""</f>
        <v>GRO_CDC_226 · GRO.BASES · référence : 100 pc · multiplicateur réglable sur la feuille </v>
      </c>
      <c r="B2"/>
      <c r="C2"/>
      <c r="D2"/>
    </row>
    <row r="3">
      <c r="A3"/>
      <c r="B3"/>
      <c r="C3"/>
      <c r="D3"/>
    </row>
    <row r="4">
      <c r="A4" t="s" s="14">
        <v>45</v>
      </c>
      <c r="B4"/>
      <c r="C4"/>
      <c r="D4"/>
    </row>
    <row r="5">
      <c r="A5" t="s" s="15">
        <v>46</v>
      </c>
      <c r="B5" t="str" s="12">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5">
        <v>47</v>
      </c>
      <c r="B6" t="str" s="12">
        <f>"[RINCER] "&amp;Procedure!D3</f>
        <v>[RINCER] Préparations préliminaires - Rincer au vinaigre la russe qui servira à la cuisson du sucre. - Égoutter sans essuyer. E</v>
      </c>
      <c r="C6"/>
      <c r="D6"/>
    </row>
    <row r="7">
      <c r="A7" t="s" s="15">
        <v>48</v>
      </c>
      <c r="B7" t="str" s="12">
        <f>"[CUIRE] "&amp;Procedure!D4</f>
        <v>[CUIRE] 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v>
      </c>
      <c r="C7"/>
      <c r="D7"/>
    </row>
    <row r="8">
      <c r="A8" t="s" s="15">
        <v>49</v>
      </c>
      <c r="B8" t="str" s="12">
        <f>Procedure!D5</f>
        <v>Suggestions - Le caramel liquide est employé pour caraméliser le fond des moules,en nappage, en ajout à des crèmes,etc. - Le caramel liquide peut se conserver longtemps,mais toutefois en respectant les conditions d’hygiène qui s’imposent.</v>
      </c>
      <c r="C8"/>
      <c r="D8"/>
    </row>
    <row r="9">
      <c r="A9"/>
      <c r="B9"/>
      <c r="C9"/>
      <c r="D9"/>
    </row>
    <row r="10">
      <c r="A10" t="s" s="16">
        <v>50</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2026-09-15T14:12:45Z</dcterms:created>
  <dc:title>CARAMEL LIQUIDE</dc:title>
  <dc:subject/>
  <dc:creator>CUIS.web</dc:creator>
  <cp:lastModifiedBy/>
  <cp:keywords/>
  <dc:description>Export automatique — moteur récursif d'origine : Bernard Vandendaele</dc:description>
  <cp:category/>
  <dc:language>en-US</dc:language>
  <dcterms:modified xsi:type="dcterms:W3CDTF">2026-09-15T14:12:45Z</dcterms:modified>
  <cp:revision>1</cp:revision>
</cp:coreProperties>
</file>