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<sst xmlns="http://schemas.openxmlformats.org/spreadsheetml/2006/main" count="65" uniqueCount="65">
  <si>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</si>
  <si>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</si>
  <si>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</si>
  <si>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</si>
  <si>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</si>
  <si>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</si>
  <si>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</si>
  <si>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</si>
  <si>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</si>
  <si>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</si>
  <si>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</si>
  <si>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</si>
  <si>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CAFE-POW-PATIS</t>
  </si>
  <si>
    <t>Extrait de café pâtisserie (poudre)</t>
  </si>
  <si>
    <t>Cafés</t>
  </si>
  <si>
    <t>kg</t>
  </si>
  <si>
    <t>00000061</t>
  </si>
  <si>
    <t>EAU</t>
  </si>
  <si>
    <t>Matières diverses (à trier)</t>
  </si>
  <si>
    <t>lt</t>
  </si>
  <si>
    <t>RNME101467</t>
  </si>
  <si>
    <t>Chocolat noir 50% cacao pistoles sac 5kg</t>
  </si>
  <si>
    <t>Pâtisserie épicerie sucrée</t>
  </si>
  <si>
    <t>RNME101466</t>
  </si>
  <si>
    <t>Sucre poudre sac 1kg</t>
  </si>
  <si>
    <t>BEU-DOUX</t>
  </si>
  <si>
    <t>Beurre doux 82% MG plaquette</t>
  </si>
  <si>
    <t>Beurres et margarines</t>
  </si>
  <si>
    <t>OVO-JAUNE-LIQ</t>
  </si>
  <si>
    <t>Jaune d'oeuf liquide pasteurisé</t>
  </si>
  <si>
    <t>Ovoproduits</t>
  </si>
  <si>
    <t>Total</t>
  </si>
  <si>
    <t>Recette</t>
  </si>
  <si>
    <t>#</t>
  </si>
  <si>
    <t>Verbe</t>
  </si>
  <si>
    <t>Étape</t>
  </si>
  <si>
    <t>Précision technique</t>
  </si>
  <si>
    <t>Durée</t>
  </si>
  <si>
    <t>CRÈME AU BEURRE</t>
  </si>
  <si>
    <t>METTRE EN PLACE</t>
  </si>
  <si>
    <t>BEURRER</t>
  </si>
  <si>
    <t>POÊLER</t>
  </si>
  <si>
    <t>MONTER</t>
  </si>
  <si>
    <t>CRÉMER</t>
  </si>
  <si>
    <t>Niveau</t>
  </si>
  <si>
    <t>Composant</t>
  </si>
  <si>
    <t>Type</t>
  </si>
  <si>
    <t>Quantité (× multiplicateur, voir feuille Besoins)</t>
  </si>
  <si>
    <t>recette</t>
  </si>
  <si>
    <t xml:space="preserve">    ↳ Sucre poudre sac 1kg</t>
  </si>
  <si>
    <t>matiere</t>
  </si>
  <si>
    <t xml:space="preserve">    ↳ EAU</t>
  </si>
  <si>
    <t xml:space="preserve">    ↳ Beurre doux 82% MG plaquette</t>
  </si>
  <si>
    <t xml:space="preserve">    ↳ Extrait de café pâtisserie (poudre)</t>
  </si>
  <si>
    <t xml:space="preserve">    ↳ Chocolat noir 50% cacao pistoles sac 5kg</t>
  </si>
  <si>
    <t xml:space="preserve">    ↳ Jaune d'oeuf liquide pasteurisé</t>
  </si>
  <si>
    <t>Fiche technique — CRÈME AU BEURRE</t>
  </si>
  <si>
    <t>CRÈME AU BEURRE  GRO_CDC_225</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</si>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</sst>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E7*35</f>
        <v>3.5</v>
      </c>
    </row>
    <row r="8">
      <c r="A8" t="s" s="9">
        <v>16</v>
      </c>
      <c r="B8" t="s">
        <v>17</v>
      </c>
      <c r="C8" t="s">
        <v>18</v>
      </c>
      <c r="D8" s="4">
        <v>0.75</v>
      </c>
      <c r="E8" s="6">
        <f>D8*$B$2</f>
        <v>0.75</v>
      </c>
      <c r="F8" t="s">
        <v>19</v>
      </c>
      <c r="G8" s="8">
        <f>E8*0.003</f>
        <v>0.00225</v>
      </c>
    </row>
    <row r="9">
      <c r="A9" t="s">
        <v>20</v>
      </c>
      <c r="B9" t="s">
        <v>21</v>
      </c>
      <c r="C9" t="s">
        <v>22</v>
      </c>
      <c r="D9" s="4">
        <v>0.5</v>
      </c>
      <c r="E9" s="6">
        <f>D9*$B$2</f>
        <v>0.5</v>
      </c>
      <c r="F9" t="s">
        <v>15</v>
      </c>
      <c r="G9" s="8">
        <f>E9*18.3</f>
        <v>9.15</v>
      </c>
    </row>
    <row r="10">
      <c r="A10" t="s">
        <v>23</v>
      </c>
      <c r="B10" t="s">
        <v>24</v>
      </c>
      <c r="C10" t="s">
        <v>22</v>
      </c>
      <c r="D10" s="4">
        <v>2.1</v>
      </c>
      <c r="E10" s="6">
        <f>D10*$B$2</f>
        <v>2.1</v>
      </c>
      <c r="F10" t="s">
        <v>15</v>
      </c>
      <c r="G10" s="8">
        <f>E10*2.7</f>
        <v>5.67</v>
      </c>
    </row>
    <row r="11">
      <c r="A11" t="s">
        <v>25</v>
      </c>
      <c r="B11" t="s">
        <v>26</v>
      </c>
      <c r="C11" t="s">
        <v>27</v>
      </c>
      <c r="D11" s="4">
        <v>3</v>
      </c>
      <c r="E11" s="6">
        <f>D11*$B$2</f>
        <v>3</v>
      </c>
      <c r="F11" t="s">
        <v>15</v>
      </c>
      <c r="G11" s="8">
        <f>E11*5.2</f>
        <v>15.6</v>
      </c>
    </row>
    <row r="12">
      <c r="A12" t="s">
        <v>28</v>
      </c>
      <c r="B12" t="s">
        <v>29</v>
      </c>
      <c r="C12" t="s">
        <v>30</v>
      </c>
      <c r="D12" s="4">
        <v>1.14</v>
      </c>
      <c r="E12" s="6">
        <f>D12*$B$2</f>
        <v>1.14</v>
      </c>
      <c r="F12" t="s">
        <v>15</v>
      </c>
      <c r="G12" s="8">
        <f>E12*5.8</f>
        <v>6.612</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inlineStr" s="12">
        <is>
          <t>Mise en place du poste de travail - Vérifier les D.L.C.,peser les denrées,sélectionner le matériel nécessaire. - Laver et désinfecter le matériel et le poste de travail en suivant les protocoles.</t>
        </is>
      </c>
      <c r="E2" t="s" s="12"/>
      <c r="F2"/>
    </row>
    <row r="3">
      <c r="A3" t="s">
        <v>38</v>
      </c>
      <c r="B3">
        <v>2</v>
      </c>
      <c r="C3" t="s">
        <v>40</v>
      </c>
      <c r="D3" t="inlineStr" s="12">
        <is>
          <t>Préparations préliminaires - Ramollir le beurre.Réserver en attente d’utilisation. - Mettre les jaunes d’œufs dans la cuve du batteur. - Préparer le fouet du batteur en prévision de son utilisation au terme de la cuisson du sucre.</t>
        </is>
      </c>
      <c r="E3" t="s" s="12"/>
      <c r="F3"/>
    </row>
    <row r="4">
      <c r="A4" t="s">
        <v>38</v>
      </c>
      <c r="B4">
        <v>3</v>
      </c>
      <c r="C4" t="s">
        <v>41</v>
      </c>
      <c r="D4" t="inlineStr" s="12">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2"/>
      <c r="F4"/>
    </row>
    <row r="5">
      <c r="A5" t="s">
        <v>38</v>
      </c>
      <c r="B5">
        <v>4</v>
      </c>
      <c r="C5" t="s">
        <v>42</v>
      </c>
      <c r="D5" t="inlineStr" s="12">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2"/>
      <c r="F5"/>
    </row>
    <row r="6">
      <c r="A6" t="s">
        <v>38</v>
      </c>
      <c r="B6">
        <v>5</v>
      </c>
      <c r="C6" t="s">
        <v>42</v>
      </c>
      <c r="D6" t="inlineStr" s="12">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2"/>
      <c r="F6"/>
    </row>
    <row r="7">
      <c r="A7" t="s">
        <v>38</v>
      </c>
      <c r="B7">
        <v>6</v>
      </c>
      <c r="C7" t="s">
        <v>43</v>
      </c>
      <c r="D7" t="inlineStr" s="12">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38</v>
      </c>
      <c r="C2" t="s">
        <v>48</v>
      </c>
      <c r="D2" s="6">
        <f>'Besoins'!$B$2*100</f>
        <v>100</v>
      </c>
      <c r="E2" t="s">
        <v>3</v>
      </c>
    </row>
    <row r="3">
      <c r="A3">
        <v>1</v>
      </c>
      <c r="B3" t="s">
        <v>49</v>
      </c>
      <c r="C3" t="s">
        <v>50</v>
      </c>
      <c r="D3" s="6">
        <f>'Besoins'!$B$2*2.1</f>
        <v>2.1</v>
      </c>
      <c r="E3" t="s">
        <v>15</v>
      </c>
    </row>
    <row r="4">
      <c r="A4">
        <v>1</v>
      </c>
      <c r="B4" t="s">
        <v>51</v>
      </c>
      <c r="C4" t="s">
        <v>50</v>
      </c>
      <c r="D4" s="6">
        <f>'Besoins'!$B$2*0.75</f>
        <v>0.75</v>
      </c>
      <c r="E4" t="s">
        <v>19</v>
      </c>
    </row>
    <row r="5">
      <c r="A5">
        <v>1</v>
      </c>
      <c r="B5" t="s">
        <v>52</v>
      </c>
      <c r="C5" t="s">
        <v>50</v>
      </c>
      <c r="D5" s="6">
        <f>'Besoins'!$B$2*3</f>
        <v>3</v>
      </c>
      <c r="E5" t="s">
        <v>15</v>
      </c>
    </row>
    <row r="6">
      <c r="A6">
        <v>1</v>
      </c>
      <c r="B6" t="s">
        <v>53</v>
      </c>
      <c r="C6" t="s">
        <v>50</v>
      </c>
      <c r="D6" s="6">
        <f>'Besoins'!$B$2*0.1</f>
        <v>0.1</v>
      </c>
      <c r="E6" t="s">
        <v>15</v>
      </c>
    </row>
    <row r="7">
      <c r="A7">
        <v>1</v>
      </c>
      <c r="B7" t="s">
        <v>54</v>
      </c>
      <c r="C7" t="s">
        <v>50</v>
      </c>
      <c r="D7" s="6">
        <f>'Besoins'!$B$2*0.5</f>
        <v>0.5</v>
      </c>
      <c r="E7" t="s">
        <v>15</v>
      </c>
    </row>
    <row r="8">
      <c r="A8">
        <v>1</v>
      </c>
      <c r="B8" t="s">
        <v>55</v>
      </c>
      <c r="C8" t="s">
        <v>50</v>
      </c>
      <c r="D8" s="6">
        <f>'Besoins'!$B$2*1.14</f>
        <v>1.14</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56</v>
      </c>
      <c r="B1"/>
      <c r="C1"/>
      <c r="D1"/>
    </row>
    <row r="2">
      <c r="A2" t="str" s="13">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4">
        <v>57</v>
      </c>
      <c r="B4"/>
      <c r="C4"/>
      <c r="D4"/>
    </row>
    <row r="5">
      <c r="A5" t="s" s="15">
        <v>58</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59</v>
      </c>
      <c r="B6" t="str" s="12">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5">
        <v>60</v>
      </c>
      <c r="B7" t="str" s="12">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5">
        <v>61</v>
      </c>
      <c r="B8" t="str" s="12">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5">
        <v>62</v>
      </c>
      <c r="B9" t="str" s="12">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5">
        <v>63</v>
      </c>
      <c r="B10" t="str" s="12">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6">
        <v>64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2026-09-15T12:37:54Z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2026-09-15T12:37:54Z</dcterms:modified>
  <cp:revision>1</cp:revision>
</cp:coreProperties>
</file>