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<sst xmlns="http://schemas.openxmlformats.org/spreadsheetml/2006/main" count="65" uniqueCount="65">
  <si>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</si>
  <si>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</si>
  <si>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</si>
  <si>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</si>
  <si>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</si>
  <si>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</si>
  <si>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</si>
  <si>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</si>
  <si>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</si>
  <si>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</si>
  <si>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</si>
  <si>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</si>
  <si>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</si>
  <si>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</si>
  <si>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</si>
  <si>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</si>
  <si>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</si>
  <si>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</si>
  <si>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</si>
  <si>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</si>
  <si>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</si>
  <si>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</si>
  <si>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</si>
  <si>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</si>
  <si>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</si>
  <si>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</si>
  <si>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</si>
  <si>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</si>
  <si>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</si>
  <si>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</si>
  <si>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</si>
  <si>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</si>
  <si>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</si>
  <si>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GANACHE AU CHOCOLAT</t>
  </si>
  <si>
    <t>METTRE EN PLACE</t>
  </si>
  <si>
    <t>CONCASSER</t>
  </si>
  <si>
    <t>Préparations préliminaires - Concasser le chocolat en petits morceaux. g E</t>
  </si>
  <si>
    <t>BATTRE</t>
  </si>
  <si>
    <t>5 min (repos)</t>
  </si>
  <si>
    <t>GANACHE ORDINAIRE 1ERE RECETTE</t>
  </si>
  <si>
    <t>Aucune procédure rédigée pour cette fiche.</t>
  </si>
  <si>
    <t>GANACHE ORDINAIRE 2EME RECETTE</t>
  </si>
  <si>
    <t>GANACHE BEURREE</t>
  </si>
  <si>
    <t>Niveau</t>
  </si>
  <si>
    <t>Composant</t>
  </si>
  <si>
    <t>Type</t>
  </si>
  <si>
    <t>Quantité (× multiplicateur, voir feuille Besoins)</t>
  </si>
  <si>
    <t>recette</t>
  </si>
  <si>
    <t xml:space="preserve">    ↳ GANACHE ORDINAIRE 1ERE RECETTE</t>
  </si>
  <si>
    <t xml:space="preserve">        ↳ Callebaut 811 (couverture noire 54,5% cacao)</t>
  </si>
  <si>
    <t>matiere</t>
  </si>
  <si>
    <t xml:space="preserve">        ↳ Crème liquide 30% MG UHT</t>
  </si>
  <si>
    <t xml:space="preserve">    ↳ GANACHE ORDINAIRE 2EME RECETTE</t>
  </si>
  <si>
    <t xml:space="preserve">        ↳ Lait entier UHT 3,5% MG brique 1L</t>
  </si>
  <si>
    <t xml:space="preserve">    ↳ GANACHE BEURREE</t>
  </si>
  <si>
    <t xml:space="preserve">        ↳ Beurre doux 82% MG plaquette</t>
  </si>
  <si>
    <t>Fiche technique — GANACHE AU CHOCOLAT</t>
  </si>
  <si>
    <t>GANACHE AU CHOCOLAT  GRO_CDC_224</t>
  </si>
  <si>
    <t>1.</t>
  </si>
  <si>
    <t>2.</t>
  </si>
  <si>
    <t>3.</t>
  </si>
  <si>
    <t>↳ GANACHE ORDINAIRE 1ERE RECETTE  GRO_CDC_224A</t>
  </si>
  <si>
    <t>↳ GANACHE ORDINAIRE 2EME RECETTE  GRO_CDC_224B</t>
  </si>
  <si>
    <t>↳ GANACHE BEURREE  GRO_CDC_224C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</si>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</sst>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8">
        <f>E7*18</f>
        <v>1.08</v>
      </c>
    </row>
    <row r="8">
      <c r="A8" t="s">
        <v>16</v>
      </c>
      <c r="B8" t="s">
        <v>17</v>
      </c>
      <c r="C8" t="s">
        <v>18</v>
      </c>
      <c r="D8" s="4">
        <v>0.006</v>
      </c>
      <c r="E8" s="6">
        <f>D8*$B$2</f>
        <v>0.006</v>
      </c>
      <c r="F8" t="s">
        <v>15</v>
      </c>
      <c r="G8" s="8">
        <f>E8*5.2</f>
        <v>0.0312</v>
      </c>
    </row>
    <row r="9">
      <c r="A9" t="s">
        <v>19</v>
      </c>
      <c r="B9" t="s">
        <v>20</v>
      </c>
      <c r="C9" t="s">
        <v>21</v>
      </c>
      <c r="D9" s="4">
        <v>0.025</v>
      </c>
      <c r="E9" s="6">
        <f>D9*$B$2</f>
        <v>0.025</v>
      </c>
      <c r="F9" t="s">
        <v>22</v>
      </c>
      <c r="G9" s="8">
        <f>E9*2.6</f>
        <v>0.065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22</v>
      </c>
      <c r="G10" s="8">
        <f>E10*1.05</f>
        <v>0.00525</v>
      </c>
    </row>
    <row r="11">
      <c r="A11"/>
      <c r="B11"/>
      <c r="C11"/>
      <c r="D11"/>
      <c r="E11"/>
      <c r="F11" t="s" s="9">
        <v>26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1"/>
      <c r="F2"/>
    </row>
    <row r="3">
      <c r="A3" t="s">
        <v>33</v>
      </c>
      <c r="B3">
        <v>2</v>
      </c>
      <c r="C3" t="s">
        <v>35</v>
      </c>
      <c r="D3" t="s" s="11">
        <v>36</v>
      </c>
      <c r="E3" t="s" s="11"/>
      <c r="F3"/>
    </row>
    <row r="4">
      <c r="A4" t="s">
        <v>33</v>
      </c>
      <c r="B4">
        <v>3</v>
      </c>
      <c r="C4" t="s">
        <v>37</v>
      </c>
      <c r="D4" t="inlineStr" s="11">
        <is>
          <t>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t>
        </is>
      </c>
      <c r="E4" t="s" s="11"/>
      <c r="F4" t="s">
        <v>38</v>
      </c>
    </row>
    <row r="5">
      <c r="A5" t="s">
        <v>39</v>
      </c>
      <c r="B5"/>
      <c r="C5"/>
      <c r="D5" t="s">
        <v>40</v>
      </c>
      <c r="E5"/>
      <c r="F5"/>
    </row>
    <row r="6">
      <c r="A6" t="s">
        <v>41</v>
      </c>
      <c r="B6"/>
      <c r="C6"/>
      <c r="D6" t="s">
        <v>40</v>
      </c>
      <c r="E6"/>
      <c r="F6"/>
    </row>
    <row r="7">
      <c r="A7" t="s">
        <v>42</v>
      </c>
      <c r="B7"/>
      <c r="C7"/>
      <c r="D7" t="s">
        <v>40</v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33</v>
      </c>
      <c r="C2" t="s">
        <v>47</v>
      </c>
      <c r="D2" s="6">
        <f>'Besoins'!$B$2*100</f>
        <v>100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50</v>
      </c>
      <c r="D4" s="6">
        <f>'Besoins'!$B$2*0.02</f>
        <v>0.02</v>
      </c>
      <c r="E4" t="s">
        <v>15</v>
      </c>
    </row>
    <row r="5">
      <c r="A5">
        <v>2</v>
      </c>
      <c r="B5" t="s">
        <v>51</v>
      </c>
      <c r="C5" t="s">
        <v>50</v>
      </c>
      <c r="D5" s="6">
        <f>'Besoins'!$B$2*0.01</f>
        <v>0.01</v>
      </c>
      <c r="E5" t="s">
        <v>22</v>
      </c>
    </row>
    <row r="6">
      <c r="A6">
        <v>1</v>
      </c>
      <c r="B6" t="s">
        <v>52</v>
      </c>
      <c r="C6" t="s">
        <v>47</v>
      </c>
      <c r="D6" s="6">
        <f>'Besoins'!$B$2*1</f>
        <v>1</v>
      </c>
      <c r="E6" t="s">
        <v>3</v>
      </c>
    </row>
    <row r="7">
      <c r="A7">
        <v>2</v>
      </c>
      <c r="B7" t="s">
        <v>49</v>
      </c>
      <c r="C7" t="s">
        <v>50</v>
      </c>
      <c r="D7" s="6">
        <f>'Besoins'!$B$2*0.02</f>
        <v>0.02</v>
      </c>
      <c r="E7" t="s">
        <v>15</v>
      </c>
    </row>
    <row r="8">
      <c r="A8">
        <v>2</v>
      </c>
      <c r="B8" t="s">
        <v>51</v>
      </c>
      <c r="C8" t="s">
        <v>50</v>
      </c>
      <c r="D8" s="6">
        <f>'Besoins'!$B$2*0.005</f>
        <v>0.005</v>
      </c>
      <c r="E8" t="s">
        <v>22</v>
      </c>
    </row>
    <row r="9">
      <c r="A9">
        <v>2</v>
      </c>
      <c r="B9" t="s">
        <v>53</v>
      </c>
      <c r="C9" t="s">
        <v>50</v>
      </c>
      <c r="D9" s="6">
        <f>'Besoins'!$B$2*0.005</f>
        <v>0.005</v>
      </c>
      <c r="E9" t="s">
        <v>15</v>
      </c>
    </row>
    <row r="10">
      <c r="A10">
        <v>1</v>
      </c>
      <c r="B10" t="s">
        <v>54</v>
      </c>
      <c r="C10" t="s">
        <v>47</v>
      </c>
      <c r="D10" s="6">
        <f>'Besoins'!$B$2*1</f>
        <v>1</v>
      </c>
      <c r="E10" t="s">
        <v>3</v>
      </c>
    </row>
    <row r="11">
      <c r="A11">
        <v>2</v>
      </c>
      <c r="B11" t="s">
        <v>49</v>
      </c>
      <c r="C11" t="s">
        <v>50</v>
      </c>
      <c r="D11" s="6">
        <f>'Besoins'!$B$2*0.02</f>
        <v>0.02</v>
      </c>
      <c r="E11" t="s">
        <v>15</v>
      </c>
    </row>
    <row r="12">
      <c r="A12">
        <v>2</v>
      </c>
      <c r="B12" t="s">
        <v>51</v>
      </c>
      <c r="C12" t="s">
        <v>50</v>
      </c>
      <c r="D12" s="6">
        <f>'Besoins'!$B$2*0.01</f>
        <v>0.01</v>
      </c>
      <c r="E12" t="s">
        <v>22</v>
      </c>
    </row>
    <row r="13">
      <c r="A13">
        <v>2</v>
      </c>
      <c r="B13" t="s">
        <v>55</v>
      </c>
      <c r="C13" t="s">
        <v>50</v>
      </c>
      <c r="D13" s="6">
        <f>'Besoins'!$B$2*0.006</f>
        <v>0.006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2">
        <f>"GRO_CDC_224 · GRO.BASES · référence : "&amp;Besoins!B3&amp;" "&amp;Besoins!C3&amp;" · multiplicateur réglable sur la feuille ""Besoins"""</f>
        <v>GRO_CDC_224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57</v>
      </c>
      <c r="B4"/>
      <c r="C4"/>
      <c r="D4"/>
    </row>
    <row r="5">
      <c r="A5" t="s" s="14">
        <v>58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4">
        <v>59</v>
      </c>
      <c r="B6" t="str" s="11">
        <f>"[CONCASSER] "&amp;Procedure!D3</f>
        <v>[CONCASSER] Préparations préliminaires - Concasser le chocolat en petits morceaux. g E</v>
      </c>
      <c r="C6"/>
      <c r="D6"/>
    </row>
    <row r="7">
      <c r="A7" t="s" s="14">
        <v>60</v>
      </c>
      <c r="B7" t="str" s="11">
        <f>"[BATTRE] "&amp;Procedure!D4</f>
        <v>[BATTRE] 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v>
      </c>
      <c r="C7"/>
      <c r="D7"/>
    </row>
    <row r="8">
      <c r="A8"/>
      <c r="B8"/>
      <c r="C8"/>
      <c r="D8"/>
    </row>
    <row r="9">
      <c r="A9" t="s" s="13">
        <v>61</v>
      </c>
      <c r="B9"/>
      <c r="C9"/>
      <c r="D9"/>
    </row>
    <row r="10">
      <c r="A10"/>
      <c r="B10" t="s" s="15">
        <v>40</v>
      </c>
      <c r="C10"/>
      <c r="D10"/>
    </row>
    <row r="11">
      <c r="A11"/>
      <c r="B11"/>
      <c r="C11"/>
      <c r="D11"/>
    </row>
    <row r="12">
      <c r="A12" t="s" s="13">
        <v>62</v>
      </c>
      <c r="B12"/>
      <c r="C12"/>
      <c r="D12"/>
    </row>
    <row r="13">
      <c r="A13"/>
      <c r="B13" t="s" s="15">
        <v>40</v>
      </c>
      <c r="C13"/>
      <c r="D13"/>
    </row>
    <row r="14">
      <c r="A14"/>
      <c r="B14"/>
      <c r="C14"/>
      <c r="D14"/>
    </row>
    <row r="15">
      <c r="A15" t="s" s="13">
        <v>63</v>
      </c>
      <c r="B15"/>
      <c r="C15"/>
      <c r="D15"/>
    </row>
    <row r="16">
      <c r="A16"/>
      <c r="B16" t="s" s="15">
        <v>40</v>
      </c>
      <c r="C16"/>
      <c r="D16"/>
    </row>
    <row r="17">
      <c r="A17"/>
      <c r="B17"/>
      <c r="C17"/>
      <c r="D17"/>
    </row>
    <row r="18">
      <c r="A18" t="s" s="16">
        <v>64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2026-09-15T14:54:59Z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2026-09-15T14:54:59Z</dcterms:modified>
  <cp:revision>1</cp:revision>
</cp:coreProperties>
</file>