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<sst xmlns="http://schemas.openxmlformats.org/spreadsheetml/2006/main" count="68" uniqueCount="68">
  <si>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</si>
  <si>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</si>
  <si>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</si>
  <si>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</si>
  <si>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</si>
  <si>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</si>
  <si>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</si>
  <si>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</si>
  <si>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</si>
  <si>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</si>
  <si>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</si>
  <si>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</si>
  <si>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</si>
  <si>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</si>
  <si>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</si>
  <si>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</si>
  <si>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</si>
  <si>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</si>
  <si>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</si>
  <si>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</si>
  <si>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</si>
  <si>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</si>
  <si>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</si>
  <si>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</si>
  <si>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</si>
  <si>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</si>
  <si>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</si>
  <si>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</si>
  <si>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</si>
  <si>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</si>
  <si>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</si>
  <si>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</si>
  <si>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</si>
  <si>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</si>
  <si>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</si>
  <si>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</si>
  <si>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</si>
  <si>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</si>
  <si>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</si>
  <si>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FEUILLETÉE DE FRAISE CHANTILLY</t>
  </si>
  <si>
    <t>BANDE DE FRAISES CHANTILLY</t>
  </si>
  <si>
    <t>BANDE DE FEUILLETÉE CHANTILLY</t>
  </si>
  <si>
    <t>BANDE DE FEUILLETÉE (9 * 55 CM.)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</si>
  <si>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</si>
  <si>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</si>
  <si>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</si>
  <si>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</si>
  <si>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</si>
  <si>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</si>
  <si>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BANDE DE FRAISES CHANTILLY</t>
  </si>
  <si>
    <t xml:space="preserve">        ↳ BANDE DE FEUILLETÉE CHANTILLY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</si>
  <si>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</si>
  <si>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</si>
  <si>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</si>
  <si>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 (conv.)</t>
  </si>
  <si>
    <t>conversion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</si>
  <si>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</si>
  <si>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</si>
  <si>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</si>
  <si>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</si>
  <si>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 (conv.)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</si>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</sst>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E7*2.5335</f>
        <v>0.05067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E8*1.6113</f>
        <v>0.16113</v>
      </c>
    </row>
    <row r="9">
      <c r="A9" t="s" s="8">
        <v>19</v>
      </c>
      <c r="B9" t="s">
        <v>20</v>
      </c>
      <c r="C9" t="s">
        <v>21</v>
      </c>
      <c r="D9" s="4">
        <v>0.016667</v>
      </c>
      <c r="E9" s="6">
        <f>D9*$B$2</f>
        <v>0.016667</v>
      </c>
      <c r="F9" t="s">
        <v>3</v>
      </c>
      <c r="G9" s="9">
        <f>E9*0.2699946001</f>
        <v>0.0045</v>
      </c>
    </row>
    <row r="10">
      <c r="A10" t="s" s="8">
        <v>22</v>
      </c>
      <c r="B10" t="s">
        <v>23</v>
      </c>
      <c r="C10" t="s">
        <v>24</v>
      </c>
      <c r="D10" s="4">
        <v>0.033333</v>
      </c>
      <c r="E10" s="6">
        <f>D10*$B$2</f>
        <v>0.033333</v>
      </c>
      <c r="F10" t="s">
        <v>3</v>
      </c>
      <c r="G10" s="9">
        <f>E10*1.6903419034</f>
        <v>0.056344</v>
      </c>
    </row>
    <row r="11">
      <c r="A11" t="s" s="8">
        <v>25</v>
      </c>
      <c r="B11" t="s">
        <v>26</v>
      </c>
      <c r="C11" t="s">
        <v>27</v>
      </c>
      <c r="D11" s="4">
        <v>0.033333</v>
      </c>
      <c r="E11" s="6">
        <f>D11*$B$2</f>
        <v>0.033333</v>
      </c>
      <c r="F11" t="s">
        <v>3</v>
      </c>
      <c r="G11" s="9">
        <f>E11*0.0632134321</f>
        <v>0.002107</v>
      </c>
    </row>
    <row r="12">
      <c r="A12" t="s" s="8">
        <v>28</v>
      </c>
      <c r="B12" t="s">
        <v>29</v>
      </c>
      <c r="C12" t="s">
        <v>30</v>
      </c>
      <c r="D12" s="4">
        <v>0.0016</v>
      </c>
      <c r="E12" s="6">
        <f>D12*$B$2</f>
        <v>0.0016</v>
      </c>
      <c r="F12" t="s">
        <v>31</v>
      </c>
      <c r="G12" s="9">
        <f>E12*0.95</f>
        <v>0.00152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39</v>
      </c>
      <c r="C2" t="s">
        <v>48</v>
      </c>
      <c r="D2" s="6">
        <f>'Besoins'!$B$2*1</f>
        <v>1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'Besoins'!$B$2*0.1</f>
        <v>0.1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'Besoins'!$B$2*0.1</f>
        <v>0.1</v>
      </c>
      <c r="E4" t="s">
        <v>3</v>
      </c>
    </row>
    <row r="5">
      <c r="A5">
        <v>3</v>
      </c>
      <c r="B5" t="s">
        <v>51</v>
      </c>
      <c r="C5" t="s">
        <v>48</v>
      </c>
      <c r="D5" s="6">
        <f>'Besoins'!$B$2*0.1</f>
        <v>0.1</v>
      </c>
      <c r="E5" t="s">
        <v>3</v>
      </c>
    </row>
    <row r="6">
      <c r="A6">
        <v>4</v>
      </c>
      <c r="B6" t="s">
        <v>52</v>
      </c>
      <c r="C6" t="s">
        <v>53</v>
      </c>
      <c r="D6" s="6">
        <f>'Besoins'!$B$2*0.0333333333</f>
        <v>0.033333</v>
      </c>
      <c r="E6" t="s">
        <v>3</v>
      </c>
    </row>
    <row r="7">
      <c r="A7">
        <v>4</v>
      </c>
      <c r="B7" t="s">
        <v>54</v>
      </c>
      <c r="C7" t="s">
        <v>55</v>
      </c>
      <c r="D7" s="6">
        <f>'Besoins'!$B$2*0.0166666667</f>
        <v>0.016667</v>
      </c>
      <c r="E7" t="s">
        <v>3</v>
      </c>
    </row>
    <row r="8">
      <c r="A8">
        <v>4</v>
      </c>
      <c r="B8" t="s">
        <v>56</v>
      </c>
      <c r="C8" t="s">
        <v>53</v>
      </c>
      <c r="D8" s="6">
        <f>'Besoins'!$B$2*0.0333333333</f>
        <v>0.033333</v>
      </c>
      <c r="E8" t="s">
        <v>3</v>
      </c>
    </row>
    <row r="9">
      <c r="A9">
        <v>3</v>
      </c>
      <c r="B9" t="s">
        <v>57</v>
      </c>
      <c r="C9" t="s">
        <v>48</v>
      </c>
      <c r="D9" s="6">
        <f>'Besoins'!$B$2*0.0216</f>
        <v>0.0216</v>
      </c>
      <c r="E9" t="s">
        <v>31</v>
      </c>
    </row>
    <row r="10">
      <c r="A10">
        <v>4</v>
      </c>
      <c r="B10" t="s">
        <v>58</v>
      </c>
      <c r="C10" t="s">
        <v>53</v>
      </c>
      <c r="D10" s="6">
        <f>'Besoins'!$B$2*0.02</f>
        <v>0.02</v>
      </c>
      <c r="E10" t="s">
        <v>15</v>
      </c>
    </row>
    <row r="11">
      <c r="A11">
        <v>4</v>
      </c>
      <c r="B11" t="s">
        <v>59</v>
      </c>
      <c r="C11" t="s">
        <v>53</v>
      </c>
      <c r="D11" s="6">
        <f>'Besoins'!$B$2*0.0016</f>
        <v>0.0016</v>
      </c>
      <c r="E11" t="s">
        <v>31</v>
      </c>
    </row>
    <row r="12">
      <c r="A12">
        <v>2</v>
      </c>
      <c r="B12" t="s">
        <v>60</v>
      </c>
      <c r="C12" t="s">
        <v>55</v>
      </c>
      <c r="D12" s="6">
        <f>'Besoins'!$B$2*6</f>
        <v>6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2026-08-01T08:09:44Z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2026-08-01T08:09:44Z</dcterms:modified>
  <cp:revision>1</cp:revision>
</cp:coreProperties>
</file>