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<sst xmlns="http://schemas.openxmlformats.org/spreadsheetml/2006/main" count="58" uniqueCount="58">
  <si>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</si>
  <si>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</si>
  <si>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</si>
  <si>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</si>
  <si>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</si>
  <si>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</si>
  <si>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</si>
  <si>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</si>
  <si>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</si>
  <si>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</si>
  <si>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</si>
  <si>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</si>
  <si>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</si>
  <si>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</si>
  <si>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</si>
  <si>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00000061</t>
  </si>
  <si>
    <t>EAU</t>
  </si>
  <si>
    <t>Matières diverses (à trier)</t>
  </si>
  <si>
    <t>lt</t>
  </si>
  <si>
    <t>RNME101466</t>
  </si>
  <si>
    <t>Sucre poudre sac 1kg</t>
  </si>
  <si>
    <t>Pâtisserie épicerie sucrée</t>
  </si>
  <si>
    <t>kg</t>
  </si>
  <si>
    <t>DEXTROSE</t>
  </si>
  <si>
    <t>Dextrose monohydraté (glucose cristal)</t>
  </si>
  <si>
    <t>Glucoses et sucres techniques</t>
  </si>
  <si>
    <t>Total</t>
  </si>
  <si>
    <t>Recette</t>
  </si>
  <si>
    <t>#</t>
  </si>
  <si>
    <t>Verbe</t>
  </si>
  <si>
    <t>Étape</t>
  </si>
  <si>
    <t>Précision technique</t>
  </si>
  <si>
    <t>Durée</t>
  </si>
  <si>
    <t>MERINGUE ITALIENNE</t>
  </si>
  <si>
    <t>METTRE EN PLACE</t>
  </si>
  <si>
    <t>BATTRE</t>
  </si>
  <si>
    <t>METTRE</t>
  </si>
  <si>
    <t>MONTER</t>
  </si>
  <si>
    <t>CONFECTIONNER</t>
  </si>
  <si>
    <t>Niveau</t>
  </si>
  <si>
    <t>Composant</t>
  </si>
  <si>
    <t>Type</t>
  </si>
  <si>
    <t>Quantité (× multiplicateur, voir feuille Besoins)</t>
  </si>
  <si>
    <t>recette</t>
  </si>
  <si>
    <t xml:space="preserve">    ↳ Sucre poudre sac 1kg</t>
  </si>
  <si>
    <t>matiere</t>
  </si>
  <si>
    <t xml:space="preserve">    ↳ EAU</t>
  </si>
  <si>
    <t xml:space="preserve">    ↳ Dextrose monohydraté (glucose cristal)</t>
  </si>
  <si>
    <t xml:space="preserve">    ↳ VANILLE (baton)</t>
  </si>
  <si>
    <t>Fiche technique — MERINGUE ITALIENNE</t>
  </si>
  <si>
    <t>MERINGUE ITALIENNE  GRO_CDC_218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</si>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</sst>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0.02</v>
      </c>
      <c r="E7" s="6">
        <f>D7*$B$2</f>
        <v>0.02</v>
      </c>
      <c r="F7" t="s">
        <v>3</v>
      </c>
      <c r="G7" s="9">
        <f>E7*0.5902684211</f>
        <v>0.011805</v>
      </c>
    </row>
    <row r="8">
      <c r="A8" t="s" s="8">
        <v>15</v>
      </c>
      <c r="B8" t="s">
        <v>16</v>
      </c>
      <c r="C8" t="s">
        <v>17</v>
      </c>
      <c r="D8" s="4">
        <v>0.25</v>
      </c>
      <c r="E8" s="6">
        <f>D8*$B$2</f>
        <v>0.25</v>
      </c>
      <c r="F8" t="s">
        <v>18</v>
      </c>
      <c r="G8" s="9">
        <f>E8*0.003</f>
        <v>0.00075</v>
      </c>
    </row>
    <row r="9">
      <c r="A9" t="s">
        <v>19</v>
      </c>
      <c r="B9" t="s">
        <v>20</v>
      </c>
      <c r="C9" t="s">
        <v>21</v>
      </c>
      <c r="D9" s="4">
        <v>0.8</v>
      </c>
      <c r="E9" s="6">
        <f>D9*$B$2</f>
        <v>0.8</v>
      </c>
      <c r="F9" t="s">
        <v>22</v>
      </c>
      <c r="G9" s="9">
        <f>E9*2.7</f>
        <v>2.16</v>
      </c>
    </row>
    <row r="10">
      <c r="A10" t="s">
        <v>23</v>
      </c>
      <c r="B10" t="s">
        <v>24</v>
      </c>
      <c r="C10" t="s">
        <v>25</v>
      </c>
      <c r="D10" s="4">
        <v>0.1</v>
      </c>
      <c r="E10" s="6">
        <f>D10*$B$2</f>
        <v>0.1</v>
      </c>
      <c r="F10" t="s">
        <v>22</v>
      </c>
      <c r="G10" s="9">
        <f>E10*1.6</f>
        <v>0.16</v>
      </c>
    </row>
    <row r="11">
      <c r="A11"/>
      <c r="B11"/>
      <c r="C11"/>
      <c r="D11"/>
      <c r="E11"/>
      <c r="F11" t="s" s="10">
        <v>26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31</v>
      </c>
      <c r="F1" t="s" s="7">
        <v>32</v>
      </c>
    </row>
    <row r="2">
      <c r="A2" t="s">
        <v>33</v>
      </c>
      <c r="B2">
        <v>1</v>
      </c>
      <c r="C2" t="s">
        <v>34</v>
      </c>
      <c r="D2" t="inlineStr" s="12">
        <is>
          <t>Mise en place du poste de travail E - Vérifier les D.L.C.,peser les denrées,sélectionner le matériel. 6 - Désinfecter le matériel et le poste de travail suivant les protocoles. R</t>
        </is>
      </c>
      <c r="E2" t="s" s="12"/>
      <c r="F2"/>
    </row>
    <row r="3">
      <c r="A3" t="s">
        <v>33</v>
      </c>
      <c r="B3">
        <v>2</v>
      </c>
      <c r="C3" t="s">
        <v>35</v>
      </c>
      <c r="D3" t="inlineStr" s="12">
        <is>
          <t>Préparations préliminaires - Nettoyer la cuve du batteur et le fouet.Rincer abondamment,égoutter et ne pas L essuyer. E - Le poêlon doit être très propre.Le frotter avec du gros sel et du vinaigre s’il est en cuivre.Rincer abondamment.Égoutter et ne pas essuyer. S - Préparer à portée de la main,un pinceau,un thermomètre et une petite écumoire, le tout plongé dans une petite calotte d’eau froide.</t>
        </is>
      </c>
      <c r="E3" t="s" s="12"/>
      <c r="F3"/>
    </row>
    <row r="4">
      <c r="A4" t="s">
        <v>33</v>
      </c>
      <c r="B4">
        <v>3</v>
      </c>
      <c r="C4" t="s">
        <v>36</v>
      </c>
      <c r="D4" t="inlineStr" s="12">
        <is>
          <t>Cuire le sucre - Mettre l’eau en premier dans le poêlon,puis 800 g de sucre et le glucose.Le sucre mis en premier risquerait de coller et de caraméliser rapidement au fond du poêlon.Dissoudre le sucre avant de le cuire en le remuant à l’aide d’un fouet ou d’une spatule,afin qu’il n’attache pas au moment de la cuisson. - Mettre à cuire.En cours de cuisson,débarrasser la surface de ses impuretés à l’aide de l’écumoire. - De temps à autre,nettoyer les parois du poêlon avec le pinceau mouillé,pour éviter que les projections de sucre solidifié ne cristallisent la cuisson. - Contrôler la cuisson avec le thermomètre.Atteindre + 121°C. - Commencer à monter les blancs lorsque le sucre atteint + 115°C.Il faut synchroniser le montage des blancs et la cuisson du sucre.</t>
        </is>
      </c>
      <c r="E4" t="s" s="12"/>
      <c r="F4"/>
    </row>
    <row r="5">
      <c r="A5" t="s">
        <v>33</v>
      </c>
      <c r="B5">
        <v>4</v>
      </c>
      <c r="C5" t="s">
        <v>37</v>
      </c>
      <c r="D5" t="inlineStr" s="12">
        <is>
          <t>Monter les blancs - Dans la cuve du batteur,mettre les blancs d’œufs (facultatif : une pincée de sel et quelques gouttes de citron ou de vinaigre blanc). - Au fouet,casser les blancs en première vitesse.Les rendre mousseux. - Monter les blancs en deuxième vitesse. Meringuer les blancs - En fin de montage,dès les premiers signes de grainage,incorporer les 100 g de sucre et en troisième vitesse,serrer la masse.Les traces du fouet doivent rester apparentes dans les blancs montés. - Le sucre cuit doit être alors à 121 °C.</t>
        </is>
      </c>
      <c r="E5" t="s" s="12"/>
      <c r="F5"/>
    </row>
    <row r="6">
      <c r="A6" t="s">
        <v>33</v>
      </c>
      <c r="B6">
        <v>5</v>
      </c>
      <c r="C6"/>
      <c r="D6" t="inlineStr" s="12">
        <is>
          <t>Confection de la meringue - En deuxième vitesse,verser le sucre cuit en filet sur les blancs montés. - Éviter d’en verser sur le fouet.Les projections de sucre cuit sur les parois de la cuve formeraient des grains dans la meringue.Fouetter jusqu’à refroidissement. - La meringue doit être lisse et compacte.</t>
        </is>
      </c>
      <c r="E6" t="s" s="12"/>
      <c r="F6"/>
    </row>
    <row r="7">
      <c r="A7" t="s">
        <v>33</v>
      </c>
      <c r="B7">
        <v>6</v>
      </c>
      <c r="C7" t="s">
        <v>38</v>
      </c>
      <c r="D7" t="inlineStr" s="12">
        <is>
          <t>Conseils - Cette meringue sert à confectionner les mousses,certaines crèmes composées et le masquage ou la finition de certaines tartes. - On peut ajouter à la meringue,de la vanille liquide,de la fleur d’oranger,de la cannelle,du colorant,etc.</t>
        </is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10</v>
      </c>
    </row>
    <row r="2">
      <c r="A2">
        <v>0</v>
      </c>
      <c r="B2" t="s">
        <v>33</v>
      </c>
      <c r="C2" t="s">
        <v>43</v>
      </c>
      <c r="D2" s="6">
        <f>'Besoins'!$B$2*100</f>
        <v>100</v>
      </c>
      <c r="E2" t="s">
        <v>3</v>
      </c>
    </row>
    <row r="3">
      <c r="A3">
        <v>1</v>
      </c>
      <c r="B3" t="s">
        <v>44</v>
      </c>
      <c r="C3" t="s">
        <v>45</v>
      </c>
      <c r="D3" s="6">
        <f>'Besoins'!$B$2*0.8</f>
        <v>0.8</v>
      </c>
      <c r="E3" t="s">
        <v>22</v>
      </c>
    </row>
    <row r="4">
      <c r="A4">
        <v>1</v>
      </c>
      <c r="B4" t="s">
        <v>46</v>
      </c>
      <c r="C4" t="s">
        <v>45</v>
      </c>
      <c r="D4" s="6">
        <f>'Besoins'!$B$2*0.25</f>
        <v>0.25</v>
      </c>
      <c r="E4" t="s">
        <v>18</v>
      </c>
    </row>
    <row r="5">
      <c r="A5">
        <v>1</v>
      </c>
      <c r="B5" t="s">
        <v>47</v>
      </c>
      <c r="C5" t="s">
        <v>45</v>
      </c>
      <c r="D5" s="6">
        <f>'Besoins'!$B$2*0.1</f>
        <v>0.1</v>
      </c>
      <c r="E5" t="s">
        <v>22</v>
      </c>
    </row>
    <row r="6">
      <c r="A6">
        <v>1</v>
      </c>
      <c r="B6" t="s">
        <v>48</v>
      </c>
      <c r="C6" t="s">
        <v>45</v>
      </c>
      <c r="D6" s="6">
        <f>'Besoins'!$B$2*0.02</f>
        <v>0.02</v>
      </c>
      <c r="E6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49</v>
      </c>
      <c r="B1"/>
      <c r="C1"/>
      <c r="D1"/>
    </row>
    <row r="2">
      <c r="A2" t="str" s="13">
        <f>"GRO_CDC_218 · GRO.BASES · référence : "&amp;Besoins!B3&amp;" "&amp;Besoins!C3&amp;" · multiplicateur réglable sur la feuille ""Besoins"""</f>
        <v>GRO_CDC_218 · GRO.BASES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50</v>
      </c>
      <c r="B4"/>
      <c r="C4"/>
      <c r="D4"/>
    </row>
    <row r="5">
      <c r="A5" t="s" s="15">
        <v>51</v>
      </c>
      <c r="B5" t="str" s="12">
        <f>"[METTRE EN PLACE] "&amp;Procedure!D2</f>
        <v>[METTRE EN PLACE] Mise en place du poste de travail E - Vérifier les D.L.C.,peser les denrées,sélectionner le matériel. 6 - Désinfecter le matériel et le poste de travail suivant les protocoles. R</v>
      </c>
      <c r="C5"/>
      <c r="D5"/>
    </row>
    <row r="6">
      <c r="A6" t="s" s="15">
        <v>52</v>
      </c>
      <c r="B6" t="str" s="12">
        <f>"[BATTRE] "&amp;Procedure!D3</f>
        <v>[BATTRE] Préparations préliminaires - Nettoyer la cuve du batteur et le fouet.Rincer abondamment,égoutter et ne pas L essuyer. E - Le poêlon doit être très propre.Le frotter avec du gros sel et du vinaigre s’il est en cuivre.Rincer abondamment.Égoutter et ne pas essuyer. S - Préparer à portée de la main,un pinceau,un thermomètre et une petite écumoire, le tout plongé dans une petite calotte d’eau froide.</v>
      </c>
      <c r="C6"/>
      <c r="D6"/>
    </row>
    <row r="7">
      <c r="A7" t="s" s="15">
        <v>53</v>
      </c>
      <c r="B7" t="str" s="12">
        <f>"[METTRE] "&amp;Procedure!D4</f>
        <v>[METTRE] Cuire le sucre - Mettre l’eau en premier dans le poêlon,puis 800 g de sucre et le glucose.Le sucre mis en premier risquerait de coller et de caraméliser rapidement au fond du poêlon.Dissoudre le sucre avant de le cuire en le remuant à l’aide d’un fouet ou d’une spatule,afin qu’il n’attache pas au moment de la cuisson. - Mettre à cuire.En cours de cuisson,débarrasser la surface de ses impuretés à l’aide de l’écumoire. - De temps à autre,nettoyer les parois du poêlon avec le pinceau mouillé,pour éviter que les projections de sucre solidifié ne cristallisent la cuisson. - Contrôler la cuisson avec le thermomètre.Atteindre + 121°C. - Commencer à monter les blancs lorsque le sucre atteint + 115°C.Il faut synchroniser le montage des blancs et la cuisson du sucre.</v>
      </c>
      <c r="C7"/>
      <c r="D7"/>
    </row>
    <row r="8">
      <c r="A8" t="s" s="15">
        <v>54</v>
      </c>
      <c r="B8" t="str" s="12">
        <f>"[MONTER] "&amp;Procedure!D5</f>
        <v>[MONTER] Monter les blancs - Dans la cuve du batteur,mettre les blancs d’œufs (facultatif : une pincée de sel et quelques gouttes de citron ou de vinaigre blanc). - Au fouet,casser les blancs en première vitesse.Les rendre mousseux. - Monter les blancs en deuxième vitesse. Meringuer les blancs - En fin de montage,dès les premiers signes de grainage,incorporer les 100 g de sucre et en troisième vitesse,serrer la masse.Les traces du fouet doivent rester apparentes dans les blancs montés. - Le sucre cuit doit être alors à 121 °C.</v>
      </c>
      <c r="C8"/>
      <c r="D8"/>
    </row>
    <row r="9">
      <c r="A9" t="s" s="15">
        <v>55</v>
      </c>
      <c r="B9" t="str" s="12">
        <f>Procedure!D6</f>
        <v>Confection de la meringue - En deuxième vitesse,verser le sucre cuit en filet sur les blancs montés. - Éviter d’en verser sur le fouet.Les projections de sucre cuit sur les parois de la cuve formeraient des grains dans la meringue.Fouetter jusqu’à refroidissement. - La meringue doit être lisse et compacte.</v>
      </c>
      <c r="C9"/>
      <c r="D9"/>
    </row>
    <row r="10">
      <c r="A10" t="s" s="15">
        <v>56</v>
      </c>
      <c r="B10" t="str" s="12">
        <f>"[CONFECTIONNER] "&amp;Procedure!D7</f>
        <v>[CONFECTIONNER] Conseils - Cette meringue sert à confectionner les mousses,certaines crèmes composées et le masquage ou la finition de certaines tartes. - On peut ajouter à la meringue,de la vanille liquide,de la fleur d’oranger,de la cannelle,du colorant,etc.</v>
      </c>
      <c r="C10"/>
      <c r="D10"/>
    </row>
    <row r="11">
      <c r="A11"/>
      <c r="B11"/>
      <c r="C11"/>
      <c r="D11"/>
    </row>
    <row r="12">
      <c r="A12" t="s" s="16">
        <v>57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2026-08-01T00:40:51Z</dcterms:created>
  <dc:title>MERINGUE ITALIENNE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2026-08-01T00:40:51Z</dcterms:modified>
  <cp:revision>1</cp:revision>
</cp:coreProperties>
</file>