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<sst xmlns="http://schemas.openxmlformats.org/spreadsheetml/2006/main" count="75" uniqueCount="75">
  <si>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</si>
  <si>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</si>
  <si>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</si>
  <si>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</si>
  <si>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</si>
  <si>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</si>
  <si>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</si>
  <si>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</si>
  <si>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</si>
  <si>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</si>
  <si>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</si>
  <si>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</si>
  <si>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</si>
  <si>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</si>
  <si>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</si>
  <si>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</si>
  <si>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</si>
  <si>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</si>
  <si>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</si>
  <si>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</si>
  <si>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</si>
  <si>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</si>
  <si>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</si>
  <si>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</si>
  <si>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</si>
  <si>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</si>
  <si>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</si>
  <si>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</si>
  <si>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</si>
  <si>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</si>
  <si>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</si>
  <si>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</si>
  <si>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</si>
  <si>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</si>
  <si>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</si>
  <si>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</si>
  <si>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</si>
  <si>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</si>
  <si>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</si>
  <si>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</si>
  <si>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</si>
  <si>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</si>
  <si>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SABLÉE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</si>
  <si>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</si>
  <si>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</si>
  <si>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</si>
  <si>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</si>
  <si>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</si>
  <si>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</si>
  <si>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</si>
  <si>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</si>
  <si>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</si>
  <si>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</si>
  <si>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</si>
  <si>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</si>
  <si>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</si>
  <si>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</si>
  <si>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</si>
  <si>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</si>
  <si>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</si>
  <si>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</si>
  <si>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</si>
  <si>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Oeuf entier liquide pasteurisé</t>
  </si>
  <si>
    <t xml:space="preserve">    ↳ Sel fin de cuisine</t>
  </si>
  <si>
    <t xml:space="preserve">    ↳ Extrait de vanille alcoolisé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</si>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</sst>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E7*32</f>
        <v>0.32</v>
      </c>
    </row>
    <row r="8">
      <c r="A8" t="s">
        <v>16</v>
      </c>
      <c r="B8" t="s">
        <v>17</v>
      </c>
      <c r="C8" t="s">
        <v>18</v>
      </c>
      <c r="D8" s="4">
        <v>1.25</v>
      </c>
      <c r="E8" s="6">
        <f>D8*$B$2</f>
        <v>1.25</v>
      </c>
      <c r="F8" t="s">
        <v>19</v>
      </c>
      <c r="G8" s="8">
        <f>E8*2.7</f>
        <v>3.375</v>
      </c>
    </row>
    <row r="9">
      <c r="A9" t="s">
        <v>20</v>
      </c>
      <c r="B9" t="s">
        <v>21</v>
      </c>
      <c r="C9" t="s">
        <v>22</v>
      </c>
      <c r="D9" s="4">
        <v>3.2</v>
      </c>
      <c r="E9" s="6">
        <f>D9*$B$2</f>
        <v>3.2</v>
      </c>
      <c r="F9" t="s">
        <v>19</v>
      </c>
      <c r="G9" s="8">
        <f>E9*0.56</f>
        <v>1.792</v>
      </c>
    </row>
    <row r="10">
      <c r="A10" t="s">
        <v>23</v>
      </c>
      <c r="B10" t="s">
        <v>24</v>
      </c>
      <c r="C10" t="s">
        <v>25</v>
      </c>
      <c r="D10" s="4">
        <v>1.6</v>
      </c>
      <c r="E10" s="6">
        <f>D10*$B$2</f>
        <v>1.6</v>
      </c>
      <c r="F10" t="s">
        <v>19</v>
      </c>
      <c r="G10" s="8">
        <f>E10*5.2</f>
        <v>8.32</v>
      </c>
    </row>
    <row r="11">
      <c r="A11" t="s">
        <v>26</v>
      </c>
      <c r="B11" t="s">
        <v>27</v>
      </c>
      <c r="C11" t="s">
        <v>28</v>
      </c>
      <c r="D11" s="4">
        <v>0.06</v>
      </c>
      <c r="E11" s="6">
        <f>D11*$B$2</f>
        <v>0.06</v>
      </c>
      <c r="F11" t="s">
        <v>19</v>
      </c>
      <c r="G11" s="8">
        <f>E11*4.2</f>
        <v>0.252</v>
      </c>
    </row>
    <row r="12">
      <c r="A12" t="s">
        <v>29</v>
      </c>
      <c r="B12" t="s">
        <v>30</v>
      </c>
      <c r="C12" t="s">
        <v>31</v>
      </c>
      <c r="D12" s="4">
        <v>0.75</v>
      </c>
      <c r="E12" s="6">
        <f>D12*$B$2</f>
        <v>0.75</v>
      </c>
      <c r="F12" t="s">
        <v>19</v>
      </c>
      <c r="G12" s="8">
        <f>E12*3.9</f>
        <v>2.925</v>
      </c>
    </row>
    <row r="13">
      <c r="A13" t="s">
        <v>32</v>
      </c>
      <c r="B13" t="s">
        <v>33</v>
      </c>
      <c r="C13" t="s">
        <v>34</v>
      </c>
      <c r="D13" s="4">
        <v>0.015</v>
      </c>
      <c r="E13" s="6">
        <f>D13*$B$2</f>
        <v>0.015</v>
      </c>
      <c r="F13" t="s">
        <v>19</v>
      </c>
      <c r="G13" s="8">
        <f>E13*0.35</f>
        <v>0.00525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42</v>
      </c>
      <c r="B3">
        <v>2</v>
      </c>
      <c r="C3" t="s">
        <v>44</v>
      </c>
      <c r="D3" t="inlineStr" s="11">
        <is>
          <t>Préparations préliminaires - Tamiser ensemble,la farine,le sel fin,la levure et le sucre semoule. - Détailler et assouplir le beurre.Le beurre ne doit pas être mou.</t>
        </is>
      </c>
      <c r="E3" t="s" s="11"/>
      <c r="F3"/>
    </row>
    <row r="4">
      <c r="A4" t="s">
        <v>42</v>
      </c>
      <c r="B4">
        <v>3</v>
      </c>
      <c r="C4" t="s">
        <v>45</v>
      </c>
      <c r="D4" t="inlineStr" s="11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1"/>
      <c r="F4"/>
    </row>
    <row r="5">
      <c r="A5" t="s">
        <v>42</v>
      </c>
      <c r="B5">
        <v>4</v>
      </c>
      <c r="C5" t="s">
        <v>46</v>
      </c>
      <c r="D5" t="inlineStr" s="11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1"/>
      <c r="F5" t="s">
        <v>47</v>
      </c>
    </row>
    <row r="6">
      <c r="A6" t="s">
        <v>42</v>
      </c>
      <c r="B6">
        <v>5</v>
      </c>
      <c r="C6" t="s">
        <v>48</v>
      </c>
      <c r="D6" t="inlineStr" s="11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1"/>
      <c r="F6" t="s">
        <v>49</v>
      </c>
    </row>
    <row r="7">
      <c r="A7" t="s">
        <v>42</v>
      </c>
      <c r="B7">
        <v>6</v>
      </c>
      <c r="C7" t="s">
        <v>50</v>
      </c>
      <c r="D7" t="inlineStr" s="11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1"/>
      <c r="F7"/>
    </row>
    <row r="8">
      <c r="A8" t="s">
        <v>42</v>
      </c>
      <c r="B8">
        <v>7</v>
      </c>
      <c r="C8" t="s">
        <v>51</v>
      </c>
      <c r="D8" t="inlineStr" s="11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42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'Besoins'!$B$2*3.2</f>
        <v>3.2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'Besoins'!$B$2*1.6</f>
        <v>1.6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'Besoins'!$B$2*1.25</f>
        <v>1.25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'Besoins'!$B$2*0.06</f>
        <v>0.06</v>
      </c>
      <c r="E6" t="s">
        <v>19</v>
      </c>
    </row>
    <row r="7">
      <c r="A7">
        <v>1</v>
      </c>
      <c r="B7" t="s">
        <v>62</v>
      </c>
      <c r="C7" t="s">
        <v>58</v>
      </c>
      <c r="D7" s="6">
        <f>'Besoins'!$B$2*0.75</f>
        <v>0.75</v>
      </c>
      <c r="E7" t="s">
        <v>19</v>
      </c>
    </row>
    <row r="8">
      <c r="A8">
        <v>1</v>
      </c>
      <c r="B8" t="s">
        <v>63</v>
      </c>
      <c r="C8" t="s">
        <v>58</v>
      </c>
      <c r="D8" s="6">
        <f>'Besoins'!$B$2*0.015</f>
        <v>0.015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'Besoins'!$B$2*0.01</f>
        <v>0.01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68</v>
      </c>
      <c r="B6" t="str" s="11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4">
        <v>69</v>
      </c>
      <c r="B7" t="str" s="11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4">
        <v>70</v>
      </c>
      <c r="B8" t="str" s="11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4">
        <v>71</v>
      </c>
      <c r="B9" t="str" s="11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4">
        <v>72</v>
      </c>
      <c r="B10" t="str" s="11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4">
        <v>73</v>
      </c>
      <c r="B11" t="str" s="11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5">
        <v>74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2026-09-15T14:12:45Z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2026-09-15T14:12:45Z</dcterms:modified>
  <cp:revision>1</cp:revision>
</cp:coreProperties>
</file>