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<sst xmlns="http://schemas.openxmlformats.org/spreadsheetml/2006/main" count="52" uniqueCount="52">
  <si>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</si>
  <si>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</si>
  <si>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</si>
  <si>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</si>
  <si>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</si>
  <si>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</si>
  <si>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</si>
  <si>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</si>
  <si>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</si>
  <si>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</si>
  <si>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</si>
  <si>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</si>
  <si>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RNME101484</t>
  </si>
  <si>
    <t>Pignons de pin sachet 1kg</t>
  </si>
  <si>
    <t>Pâtisserie épicerie sucrée</t>
  </si>
  <si>
    <t>kg</t>
  </si>
  <si>
    <t>HUI-OLIVE-VP</t>
  </si>
  <si>
    <t>Huile d'olive vierge pure</t>
  </si>
  <si>
    <t>Huiles végétales</t>
  </si>
  <si>
    <t>lt</t>
  </si>
  <si>
    <t>RNMS00812</t>
  </si>
  <si>
    <t>Ail haché IQF</t>
  </si>
  <si>
    <t>Légumes surgelés</t>
  </si>
  <si>
    <t>RNMS00815</t>
  </si>
  <si>
    <t>Basilic IQF</t>
  </si>
  <si>
    <t>Total</t>
  </si>
  <si>
    <t>Recette</t>
  </si>
  <si>
    <t>#</t>
  </si>
  <si>
    <t>Verbe</t>
  </si>
  <si>
    <t>Étape</t>
  </si>
  <si>
    <t>Précision technique</t>
  </si>
  <si>
    <t>Durée</t>
  </si>
  <si>
    <t>PESTO</t>
  </si>
  <si>
    <t>Preparations preliminaires - Deconditionner l ail surgele suivant la procedure. Laver et desinfecter les feuilles de basilic suivant la procedure.</t>
  </si>
  <si>
    <t>Suggestions - On peut ajouter 300/400 g de parmesan. Cette preparation sert a condimenter les pates.</t>
  </si>
  <si>
    <t>Niveau</t>
  </si>
  <si>
    <t>Composant</t>
  </si>
  <si>
    <t>Type</t>
  </si>
  <si>
    <t>Quantité (× multiplicateur, voir feuille Besoins)</t>
  </si>
  <si>
    <t>recette</t>
  </si>
  <si>
    <t xml:space="preserve">    ↳ Basilic IQF</t>
  </si>
  <si>
    <t>matiere</t>
  </si>
  <si>
    <t xml:space="preserve">    ↳ Ail haché IQF</t>
  </si>
  <si>
    <t xml:space="preserve">    ↳ Pignons de pin sachet 1kg</t>
  </si>
  <si>
    <t xml:space="preserve">    ↳ Huile d'olive vierge pure</t>
  </si>
  <si>
    <t>Fiche technique — PESTO</t>
  </si>
  <si>
    <t>PESTO  GRO_CDC_210</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</si>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</sst>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0.4</v>
      </c>
      <c r="E7" s="6">
        <f>D7*$B$2</f>
        <v>0.4</v>
      </c>
      <c r="F7" t="s">
        <v>15</v>
      </c>
      <c r="G7" s="8">
        <f>E7*54.41</f>
        <v>21.764</v>
      </c>
    </row>
    <row r="8">
      <c r="A8" t="s">
        <v>16</v>
      </c>
      <c r="B8" t="s">
        <v>17</v>
      </c>
      <c r="C8" t="s">
        <v>18</v>
      </c>
      <c r="D8" s="4">
        <v>1.5</v>
      </c>
      <c r="E8" s="6">
        <f>D8*$B$2</f>
        <v>1.5</v>
      </c>
      <c r="F8" t="s">
        <v>19</v>
      </c>
      <c r="G8" s="8">
        <f>E8*5.8</f>
        <v>8.7</v>
      </c>
    </row>
    <row r="9">
      <c r="A9" t="s">
        <v>20</v>
      </c>
      <c r="B9" t="s">
        <v>21</v>
      </c>
      <c r="C9" t="s">
        <v>22</v>
      </c>
      <c r="D9" s="4">
        <v>0.15</v>
      </c>
      <c r="E9" s="6">
        <f>D9*$B$2</f>
        <v>0.15</v>
      </c>
      <c r="F9" t="s">
        <v>15</v>
      </c>
      <c r="G9" s="8">
        <f>E9*9.26</f>
        <v>1.389</v>
      </c>
    </row>
    <row r="10">
      <c r="A10" t="s">
        <v>23</v>
      </c>
      <c r="B10" t="s">
        <v>24</v>
      </c>
      <c r="C10" t="s">
        <v>22</v>
      </c>
      <c r="D10" s="4">
        <v>0.4</v>
      </c>
      <c r="E10" s="6">
        <f>D10*$B$2</f>
        <v>0.4</v>
      </c>
      <c r="F10" t="s">
        <v>15</v>
      </c>
      <c r="G10" s="8">
        <f>E10*11.3</f>
        <v>4.52</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1">
        <is>
          <t>Mise en place du poste de travail - Verifier les DLC, peser les denrees, selectionner le materiel. Desinfecter le materiel et le poste de travail suivant les protocoles.</t>
        </is>
      </c>
      <c r="E2" t="s" s="11"/>
      <c r="F2"/>
    </row>
    <row r="3">
      <c r="A3" t="s">
        <v>32</v>
      </c>
      <c r="B3">
        <v>2</v>
      </c>
      <c r="C3"/>
      <c r="D3" t="s" s="11">
        <v>33</v>
      </c>
      <c r="E3" t="s" s="11"/>
      <c r="F3"/>
    </row>
    <row r="4">
      <c r="A4" t="s">
        <v>32</v>
      </c>
      <c r="B4">
        <v>3</v>
      </c>
      <c r="C4"/>
      <c r="D4" t="inlineStr" s="11">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E4" t="s" s="11"/>
      <c r="F4"/>
    </row>
    <row r="5">
      <c r="A5" t="s">
        <v>32</v>
      </c>
      <c r="B5">
        <v>4</v>
      </c>
      <c r="C5"/>
      <c r="D5" t="s" s="11">
        <v>34</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32</v>
      </c>
      <c r="C2" t="s">
        <v>39</v>
      </c>
      <c r="D2" s="6">
        <f>'Besoins'!$B$2*100</f>
        <v>100</v>
      </c>
      <c r="E2" t="s">
        <v>3</v>
      </c>
    </row>
    <row r="3">
      <c r="A3">
        <v>1</v>
      </c>
      <c r="B3" t="s">
        <v>40</v>
      </c>
      <c r="C3" t="s">
        <v>41</v>
      </c>
      <c r="D3" s="6">
        <f>'Besoins'!$B$2*0.4</f>
        <v>0.4</v>
      </c>
      <c r="E3" t="s">
        <v>15</v>
      </c>
    </row>
    <row r="4">
      <c r="A4">
        <v>1</v>
      </c>
      <c r="B4" t="s">
        <v>42</v>
      </c>
      <c r="C4" t="s">
        <v>41</v>
      </c>
      <c r="D4" s="6">
        <f>'Besoins'!$B$2*0.15</f>
        <v>0.15</v>
      </c>
      <c r="E4" t="s">
        <v>15</v>
      </c>
    </row>
    <row r="5">
      <c r="A5">
        <v>1</v>
      </c>
      <c r="B5" t="s">
        <v>43</v>
      </c>
      <c r="C5" t="s">
        <v>41</v>
      </c>
      <c r="D5" s="6">
        <f>'Besoins'!$B$2*0.4</f>
        <v>0.4</v>
      </c>
      <c r="E5" t="s">
        <v>15</v>
      </c>
    </row>
    <row r="6">
      <c r="A6">
        <v>1</v>
      </c>
      <c r="B6" t="s">
        <v>44</v>
      </c>
      <c r="C6" t="s">
        <v>41</v>
      </c>
      <c r="D6" s="6">
        <f>'Besoins'!$B$2*1.5</f>
        <v>1.5</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45</v>
      </c>
      <c r="B1"/>
      <c r="C1"/>
      <c r="D1"/>
    </row>
    <row r="2">
      <c r="A2" t="str" s="12">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3">
        <v>46</v>
      </c>
      <c r="B4"/>
      <c r="C4"/>
      <c r="D4"/>
    </row>
    <row r="5">
      <c r="A5" t="s" s="14">
        <v>47</v>
      </c>
      <c r="B5" t="str" s="11">
        <f>Procedure!D2</f>
        <v>Mise en place du poste de travail - Verifier les DLC, peser les denrees, selectionner le materiel. Desinfecter le materiel et le poste de travail suivant les protocoles.</v>
      </c>
      <c r="C5"/>
      <c r="D5"/>
    </row>
    <row r="6">
      <c r="A6" t="s" s="14">
        <v>48</v>
      </c>
      <c r="B6" t="str" s="11">
        <f>Procedure!D3</f>
        <v>Preparations preliminaires - Deconditionner l ail surgele suivant la procedure. Laver et desinfecter les feuilles de basilic suivant la procedure.</v>
      </c>
      <c r="C6"/>
      <c r="D6"/>
    </row>
    <row r="7">
      <c r="A7" t="s" s="14">
        <v>49</v>
      </c>
      <c r="B7" t="str" s="11">
        <f>Procedure!D4</f>
        <v>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v>
      </c>
      <c r="C7"/>
      <c r="D7"/>
    </row>
    <row r="8">
      <c r="A8" t="s" s="14">
        <v>50</v>
      </c>
      <c r="B8" t="str" s="11">
        <f>Procedure!D5</f>
        <v>Suggestions - On peut ajouter 300/400 g de parmesan. Cette preparation sert a condimenter les pates.</v>
      </c>
      <c r="C8"/>
      <c r="D8"/>
    </row>
    <row r="9">
      <c r="A9"/>
      <c r="B9"/>
      <c r="C9"/>
      <c r="D9"/>
    </row>
    <row r="10">
      <c r="A10" t="s" s="15">
        <v>51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2026-09-15T14:54:18Z</dcterms:created>
  <dc:title>PESTO</dc:title>
  <dc:subject/>
  <dc:creator>CUIS.web</dc:creator>
  <cp:lastModifiedBy/>
  <cp:keywords/>
  <dc:description>Export automatique — moteur récursif d'origine : Bernard Vandendaele</dc:description>
  <cp:category/>
  <dc:language>en-US</dc:language>
  <dcterms:modified xsi:type="dcterms:W3CDTF">2026-09-15T14:54:18Z</dcterms:modified>
  <cp:revision>1</cp:revision>
</cp:coreProperties>
</file>